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28800" windowHeight="12210"/>
  </bookViews>
  <sheets>
    <sheet name="LBT" sheetId="1" r:id="rId1"/>
  </sheets>
  <definedNames>
    <definedName name="_47_29_20CM">LBT!#REF!</definedName>
  </definedNames>
  <calcPr calcId="144525" refMode="R1C1"/>
</workbook>
</file>

<file path=xl/calcChain.xml><?xml version="1.0" encoding="utf-8"?>
<calcChain xmlns="http://schemas.openxmlformats.org/spreadsheetml/2006/main">
  <c r="K16" i="1" l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K15" i="1"/>
  <c r="J15" i="1"/>
  <c r="I15" i="1"/>
</calcChain>
</file>

<file path=xl/sharedStrings.xml><?xml version="1.0" encoding="utf-8"?>
<sst xmlns="http://schemas.openxmlformats.org/spreadsheetml/2006/main" count="1772" uniqueCount="816">
  <si>
    <t>Вт/цвет</t>
  </si>
  <si>
    <t>шт./коробка</t>
  </si>
  <si>
    <t>ST1-2</t>
  </si>
  <si>
    <t>ST1</t>
  </si>
  <si>
    <t>Белый(white)</t>
  </si>
  <si>
    <t>ø80*30mm</t>
  </si>
  <si>
    <t>200шт./коробка</t>
  </si>
  <si>
    <t>ST1-1</t>
  </si>
  <si>
    <t>Хром(chrome)</t>
  </si>
  <si>
    <t>ST1-4</t>
  </si>
  <si>
    <t>золото(gold)</t>
  </si>
  <si>
    <t>ST2-2</t>
  </si>
  <si>
    <t>ST2</t>
  </si>
  <si>
    <t>90*27MM</t>
  </si>
  <si>
    <t>ST3-2</t>
  </si>
  <si>
    <t>ST3</t>
  </si>
  <si>
    <t>ST3-1</t>
  </si>
  <si>
    <t>ST3-4</t>
  </si>
  <si>
    <t>ST4-2</t>
  </si>
  <si>
    <t>ST4</t>
  </si>
  <si>
    <t>83*23MM</t>
  </si>
  <si>
    <t>ST4-1</t>
  </si>
  <si>
    <t>ST4-4</t>
  </si>
  <si>
    <t>ST11-2</t>
  </si>
  <si>
    <t>ST11</t>
  </si>
  <si>
    <t>95*20</t>
  </si>
  <si>
    <t>100шт./коробка</t>
  </si>
  <si>
    <t>ST11-1</t>
  </si>
  <si>
    <t>ST11-4</t>
  </si>
  <si>
    <t>WR1-2</t>
  </si>
  <si>
    <t>WR1</t>
  </si>
  <si>
    <t>92*33MM</t>
  </si>
  <si>
    <t>WR1-1</t>
  </si>
  <si>
    <t>FT17</t>
  </si>
  <si>
    <t>Хром+Золото(chrome+gold)</t>
  </si>
  <si>
    <t>90*25MM</t>
  </si>
  <si>
    <t>FT17-14</t>
  </si>
  <si>
    <t>Серебро+Золото (silver+gold)</t>
  </si>
  <si>
    <t>FT58-4</t>
  </si>
  <si>
    <t>FT58</t>
  </si>
  <si>
    <t>FT54-2</t>
  </si>
  <si>
    <t>FT54</t>
  </si>
  <si>
    <t>78*35MM</t>
  </si>
  <si>
    <t>FT54-1</t>
  </si>
  <si>
    <t>FT54-4</t>
  </si>
  <si>
    <t>FT08-14</t>
  </si>
  <si>
    <t>FT08</t>
  </si>
  <si>
    <t>95*23MM</t>
  </si>
  <si>
    <t>Античная медь(red antique bronze)</t>
  </si>
  <si>
    <t>FT08-1</t>
  </si>
  <si>
    <r>
      <t>Бронза</t>
    </r>
    <r>
      <rPr>
        <sz val="11"/>
        <rFont val="SimSun"/>
      </rPr>
      <t>（</t>
    </r>
    <r>
      <rPr>
        <sz val="11"/>
        <rFont val="Times New Roman"/>
        <family val="1"/>
        <charset val="204"/>
      </rPr>
      <t>bronze</t>
    </r>
    <r>
      <rPr>
        <sz val="11"/>
        <rFont val="SimSun"/>
      </rPr>
      <t>）</t>
    </r>
  </si>
  <si>
    <t>FT82-4</t>
  </si>
  <si>
    <t>FT82</t>
  </si>
  <si>
    <t>SS/GD</t>
  </si>
  <si>
    <t>FT12-B3</t>
  </si>
  <si>
    <t>FT12-B</t>
  </si>
  <si>
    <t>BK</t>
  </si>
  <si>
    <t>FT12-B4</t>
  </si>
  <si>
    <t>SN/GD</t>
  </si>
  <si>
    <t>FT12-B1</t>
  </si>
  <si>
    <t>SN/CH</t>
  </si>
  <si>
    <t>FT12-B14</t>
  </si>
  <si>
    <t>SV/GD</t>
  </si>
  <si>
    <t>GX5380-1</t>
  </si>
  <si>
    <t>100*19</t>
  </si>
  <si>
    <t>GX5380-2</t>
  </si>
  <si>
    <t>GX5380-3</t>
  </si>
  <si>
    <t>GX5380-4</t>
  </si>
  <si>
    <t>Сатин-Хром</t>
  </si>
  <si>
    <t>Свеча, прозрачная 4W  E14 2600K 220-240V</t>
  </si>
  <si>
    <t xml:space="preserve"> Свеча, прозрачная 2W E14 2600K 220-240V</t>
  </si>
  <si>
    <t>Свеча на ветру, прозрачная 2W E14 2600K 220-240V</t>
  </si>
  <si>
    <t>Шар  2W G45 E14 2600K 220-240V</t>
  </si>
  <si>
    <t>Шар 2W G45  E27 2600K 220-240V</t>
  </si>
  <si>
    <t xml:space="preserve"> Груша(лон)  4W A60 E27  2600K 220-240V</t>
  </si>
  <si>
    <t>Груша(лон)  6W A60 E27  2600K 220-240V</t>
  </si>
  <si>
    <t>8W  Шар  G95 E27  2600K 220-240V</t>
  </si>
  <si>
    <t>Свеча, матовая 4W  E14 2600K 220-240V</t>
  </si>
  <si>
    <t>Свеча, матовая 2W   E14 2600K 220-240V</t>
  </si>
  <si>
    <t>Груша(лон) матовый 4W A60 E27  2600K 220-240V</t>
  </si>
  <si>
    <t>Груша(лон) матовый 8W A60 E27  2600K 220-240V</t>
  </si>
  <si>
    <t>LBT-9</t>
  </si>
  <si>
    <t>T8-600MM</t>
  </si>
  <si>
    <t>9W</t>
  </si>
  <si>
    <t>3000K</t>
  </si>
  <si>
    <t>LBT-16</t>
  </si>
  <si>
    <t>T8-1200MM</t>
  </si>
  <si>
    <t>16W</t>
  </si>
  <si>
    <t>LBT-T80609</t>
  </si>
  <si>
    <t>6000K</t>
  </si>
  <si>
    <t>LBT-T81218</t>
  </si>
  <si>
    <t>18W</t>
  </si>
  <si>
    <t>G4 L-C002</t>
  </si>
  <si>
    <t>G4 L-C002 220V</t>
  </si>
  <si>
    <r>
      <t xml:space="preserve">3000K  </t>
    </r>
    <r>
      <rPr>
        <sz val="12"/>
        <rFont val="SimSun"/>
      </rPr>
      <t>（</t>
    </r>
    <r>
      <rPr>
        <sz val="12"/>
        <rFont val="Times New Roman"/>
        <family val="1"/>
        <charset val="204"/>
      </rPr>
      <t>2W)</t>
    </r>
  </si>
  <si>
    <t>37*10*22mm</t>
  </si>
  <si>
    <t>G4 L-C001</t>
  </si>
  <si>
    <t>G4 L-C001 12V</t>
  </si>
  <si>
    <r>
      <t xml:space="preserve">3000K  </t>
    </r>
    <r>
      <rPr>
        <sz val="12"/>
        <rFont val="宋体"/>
        <charset val="204"/>
      </rPr>
      <t>（4</t>
    </r>
    <r>
      <rPr>
        <sz val="12"/>
        <rFont val="Times New Roman"/>
        <family val="1"/>
        <charset val="204"/>
      </rPr>
      <t>W)</t>
    </r>
  </si>
  <si>
    <t>1000шт./коробка</t>
  </si>
  <si>
    <t>4000K    (4W)</t>
  </si>
  <si>
    <t>6000K    (4W)</t>
  </si>
  <si>
    <t>G9 L-A004</t>
  </si>
  <si>
    <t>3000K   (3.5W)</t>
  </si>
  <si>
    <t>65mm*15mm</t>
  </si>
  <si>
    <t>G9  L-A001</t>
  </si>
  <si>
    <r>
      <t xml:space="preserve">3000K  </t>
    </r>
    <r>
      <rPr>
        <sz val="12"/>
        <rFont val="宋体"/>
        <charset val="204"/>
      </rPr>
      <t>（</t>
    </r>
    <r>
      <rPr>
        <sz val="12"/>
        <rFont val="Times New Roman"/>
        <family val="1"/>
        <charset val="204"/>
      </rPr>
      <t>6W)</t>
    </r>
  </si>
  <si>
    <t>50mm*15mm</t>
  </si>
  <si>
    <t>4000K    (6W)</t>
  </si>
  <si>
    <r>
      <t xml:space="preserve">6500K  </t>
    </r>
    <r>
      <rPr>
        <sz val="12"/>
        <rFont val="宋体"/>
        <charset val="204"/>
      </rPr>
      <t>（</t>
    </r>
    <r>
      <rPr>
        <sz val="12"/>
        <rFont val="Times New Roman"/>
        <family val="1"/>
        <charset val="204"/>
      </rPr>
      <t>6W)</t>
    </r>
  </si>
  <si>
    <t>G9  L-A002</t>
  </si>
  <si>
    <r>
      <t xml:space="preserve">3000K  </t>
    </r>
    <r>
      <rPr>
        <sz val="12"/>
        <rFont val="宋体"/>
        <charset val="204"/>
      </rPr>
      <t>（</t>
    </r>
    <r>
      <rPr>
        <sz val="12"/>
        <rFont val="Times New Roman"/>
        <family val="1"/>
        <charset val="204"/>
      </rPr>
      <t>5W)</t>
    </r>
  </si>
  <si>
    <t>50mm*15mm*30</t>
  </si>
  <si>
    <t>4000K    (5W)</t>
  </si>
  <si>
    <t>G9  L-A003</t>
  </si>
  <si>
    <r>
      <t xml:space="preserve">3000K  </t>
    </r>
    <r>
      <rPr>
        <sz val="12"/>
        <rFont val="宋体"/>
        <charset val="204"/>
      </rPr>
      <t>（5</t>
    </r>
    <r>
      <rPr>
        <sz val="12"/>
        <rFont val="Times New Roman"/>
        <family val="1"/>
        <charset val="204"/>
      </rPr>
      <t>W)</t>
    </r>
  </si>
  <si>
    <t>500шт./коробка</t>
  </si>
  <si>
    <t>MR16   L-B001</t>
  </si>
  <si>
    <r>
      <t xml:space="preserve">3000K  </t>
    </r>
    <r>
      <rPr>
        <sz val="12"/>
        <rFont val="宋体"/>
        <charset val="204"/>
      </rPr>
      <t>（</t>
    </r>
    <r>
      <rPr>
        <sz val="12"/>
        <rFont val="Times New Roman"/>
        <family val="1"/>
        <charset val="204"/>
      </rPr>
      <t>7W)</t>
    </r>
  </si>
  <si>
    <t>50mm*50mm</t>
  </si>
  <si>
    <t>4000K    (7W)</t>
  </si>
  <si>
    <t xml:space="preserve">MR16  L-B002          </t>
  </si>
  <si>
    <t xml:space="preserve"> 3000K    (5W)</t>
  </si>
  <si>
    <t xml:space="preserve"> 4000K    (5W)</t>
  </si>
  <si>
    <t xml:space="preserve">MR16  L-B003          </t>
  </si>
  <si>
    <t xml:space="preserve"> 3000K    (7W)</t>
  </si>
  <si>
    <t xml:space="preserve"> 4000K    (7W)</t>
  </si>
  <si>
    <t xml:space="preserve">MR16  L-B004          </t>
  </si>
  <si>
    <t xml:space="preserve"> 3000K    (9W)</t>
  </si>
  <si>
    <t xml:space="preserve"> 4000K    (9W)</t>
  </si>
  <si>
    <t>L-C397</t>
  </si>
  <si>
    <t>4000K 7W E14</t>
  </si>
  <si>
    <t>108mm*40mm</t>
  </si>
  <si>
    <t>60шт./коробка</t>
  </si>
  <si>
    <t>L-P457</t>
  </si>
  <si>
    <t>3000K 7W E27</t>
  </si>
  <si>
    <r>
      <t>ø45</t>
    </r>
    <r>
      <rPr>
        <sz val="12"/>
        <rFont val="Times New Roman"/>
        <family val="1"/>
        <charset val="204"/>
      </rPr>
      <t>*83mm</t>
    </r>
  </si>
  <si>
    <t>4000K 7W E27</t>
  </si>
  <si>
    <t>L-P459</t>
  </si>
  <si>
    <t>3000K 9W E27</t>
  </si>
  <si>
    <t>4000K 9W E27</t>
  </si>
  <si>
    <t>L-G457</t>
  </si>
  <si>
    <r>
      <t>ø45</t>
    </r>
    <r>
      <rPr>
        <sz val="12"/>
        <rFont val="Times New Roman"/>
        <family val="1"/>
        <charset val="204"/>
      </rPr>
      <t>*80mm</t>
    </r>
  </si>
  <si>
    <t>L-G459</t>
  </si>
  <si>
    <t>L-A507</t>
  </si>
  <si>
    <r>
      <t>ø50</t>
    </r>
    <r>
      <rPr>
        <sz val="12"/>
        <rFont val="Times New Roman"/>
        <family val="1"/>
        <charset val="204"/>
      </rPr>
      <t>*90mm</t>
    </r>
  </si>
  <si>
    <t>L-A509</t>
  </si>
  <si>
    <t>LBT-A6006</t>
  </si>
  <si>
    <t>3000K (6W)</t>
  </si>
  <si>
    <t>110mm*60mm</t>
  </si>
  <si>
    <t>4000K  (6W)</t>
  </si>
  <si>
    <t>LBT-A6008</t>
  </si>
  <si>
    <t>3000K (8W)</t>
  </si>
  <si>
    <t>4000K  (8W)</t>
  </si>
  <si>
    <t>LBT-A6010</t>
  </si>
  <si>
    <t>3000K (10W)</t>
  </si>
  <si>
    <t>4000K  (10W)</t>
  </si>
  <si>
    <t xml:space="preserve">L-C354 </t>
  </si>
  <si>
    <t>3000K  4W E27</t>
  </si>
  <si>
    <t>ø35*100mm</t>
  </si>
  <si>
    <t>4000K  4W E27</t>
  </si>
  <si>
    <t>L-C354</t>
  </si>
  <si>
    <t>3000K  4W E14</t>
  </si>
  <si>
    <t>ø35*103mm</t>
  </si>
  <si>
    <t>4000K  4W E14</t>
  </si>
  <si>
    <t>L-C375</t>
  </si>
  <si>
    <t>3000K 5W E14</t>
  </si>
  <si>
    <r>
      <t>ø37</t>
    </r>
    <r>
      <rPr>
        <sz val="12"/>
        <rFont val="Times New Roman"/>
        <family val="1"/>
        <charset val="204"/>
      </rPr>
      <t>*103mm</t>
    </r>
  </si>
  <si>
    <t>4000K 5W E14</t>
  </si>
  <si>
    <t>L-C377</t>
  </si>
  <si>
    <t>3000K 7W E14</t>
  </si>
  <si>
    <t>3000K 5W E27</t>
  </si>
  <si>
    <t>4000K 5W E27</t>
  </si>
  <si>
    <t>LBT-GX5309</t>
  </si>
  <si>
    <t>4000K  (9W)</t>
  </si>
  <si>
    <r>
      <t>ø75</t>
    </r>
    <r>
      <rPr>
        <sz val="12"/>
        <rFont val="Times New Roman"/>
        <family val="1"/>
        <charset val="204"/>
      </rPr>
      <t>*30mm</t>
    </r>
  </si>
  <si>
    <t>GX5311-A</t>
  </si>
  <si>
    <t>3000K (11W)</t>
  </si>
  <si>
    <t>GX5313-A</t>
  </si>
  <si>
    <t>3000K (13W)</t>
  </si>
  <si>
    <t>4000K  (13W)</t>
  </si>
  <si>
    <t>GX5315-A</t>
  </si>
  <si>
    <t>3000K (15W)</t>
  </si>
  <si>
    <t>4000K  (15W)</t>
  </si>
  <si>
    <t>GX5307-P</t>
  </si>
  <si>
    <t>3000K (7W)</t>
  </si>
  <si>
    <t>4000K (7W)</t>
  </si>
  <si>
    <t>ø75*30mm</t>
  </si>
  <si>
    <t>GX5309-P</t>
  </si>
  <si>
    <t>3000K (9W)</t>
  </si>
  <si>
    <t>4000K (9W)</t>
  </si>
  <si>
    <t xml:space="preserve">L-F001 </t>
  </si>
  <si>
    <t>L-F001    Свеча, прозрачная 5W  E14 2700K 220-240V</t>
  </si>
  <si>
    <t>L-F002</t>
  </si>
  <si>
    <t>L-F002    Свеча на ветру, прозрачная 5W  E14 2700K 220-240V</t>
  </si>
  <si>
    <t xml:space="preserve">L-F004  </t>
  </si>
  <si>
    <t>L-F004     Шар  5W G45 E14 2700K 220-240V</t>
  </si>
  <si>
    <t>L-F006</t>
  </si>
  <si>
    <t>L-F006     Груша(лон)  5W A60 E27 2700K 220-240V</t>
  </si>
  <si>
    <t>L-F008</t>
  </si>
  <si>
    <t>L-F008     Груша(лон)  9W A60 E27 2700K 220-240V</t>
  </si>
  <si>
    <t>L-R003</t>
  </si>
  <si>
    <t>3000K  (3W)</t>
  </si>
  <si>
    <t>80mm*20mm</t>
  </si>
  <si>
    <t xml:space="preserve"> 4000K    (3W)</t>
  </si>
  <si>
    <t xml:space="preserve"> 6000K    (3W)</t>
  </si>
  <si>
    <t>L-R006</t>
  </si>
  <si>
    <t>3000K  (6W)</t>
  </si>
  <si>
    <t>120mm*20mm</t>
  </si>
  <si>
    <t>80шт./коробка</t>
  </si>
  <si>
    <t xml:space="preserve"> 4000K    (6W)</t>
  </si>
  <si>
    <t xml:space="preserve"> 6000K    (6W)</t>
  </si>
  <si>
    <t>L-R009</t>
  </si>
  <si>
    <t>3000K  (9W)</t>
  </si>
  <si>
    <t>150mm*20mm</t>
  </si>
  <si>
    <t xml:space="preserve"> 6000K    (9W)</t>
  </si>
  <si>
    <t>L-R012</t>
  </si>
  <si>
    <t>3000K  (12W)</t>
  </si>
  <si>
    <t>170mm*20mm</t>
  </si>
  <si>
    <t>40шт./коробка</t>
  </si>
  <si>
    <t xml:space="preserve"> 4000K    (12W)</t>
  </si>
  <si>
    <t xml:space="preserve"> 6000K    (12W)</t>
  </si>
  <si>
    <t>L-R015</t>
  </si>
  <si>
    <t>3000K  (15W)</t>
  </si>
  <si>
    <t>190mm*15mm</t>
  </si>
  <si>
    <t xml:space="preserve"> 4000K    (15W)</t>
  </si>
  <si>
    <t xml:space="preserve"> 6000K    (15W)</t>
  </si>
  <si>
    <t>L-R018</t>
  </si>
  <si>
    <t xml:space="preserve"> 3000K    (18W)</t>
  </si>
  <si>
    <t>225mm*20mm</t>
  </si>
  <si>
    <t>30шт./коробка</t>
  </si>
  <si>
    <t xml:space="preserve"> 4000K    (18W)</t>
  </si>
  <si>
    <t xml:space="preserve"> 6000K    (18W)</t>
  </si>
  <si>
    <t>L-R024</t>
  </si>
  <si>
    <t xml:space="preserve"> 3000K    (24W)</t>
  </si>
  <si>
    <t>300mm*20mm</t>
  </si>
  <si>
    <t>10шт./коробка</t>
  </si>
  <si>
    <t xml:space="preserve"> 4000K    (24W)</t>
  </si>
  <si>
    <t xml:space="preserve"> 6000K    (24W)</t>
  </si>
  <si>
    <t>L-S003</t>
  </si>
  <si>
    <t xml:space="preserve"> 3000K    (3W)</t>
  </si>
  <si>
    <t>120mm*120mm*20mm</t>
  </si>
  <si>
    <t>L-S006</t>
  </si>
  <si>
    <t>90mm*90mm*20mm</t>
  </si>
  <si>
    <t>L-S009</t>
  </si>
  <si>
    <t>150mm*150mm*20mm</t>
  </si>
  <si>
    <t>L-S012</t>
  </si>
  <si>
    <t xml:space="preserve"> 3000K    (12W)</t>
  </si>
  <si>
    <t>170mm*170mm*20mm</t>
  </si>
  <si>
    <t>L-S015</t>
  </si>
  <si>
    <t xml:space="preserve"> 3000K    (15W)</t>
  </si>
  <si>
    <t>190mm*190mm*20mm</t>
  </si>
  <si>
    <t>L-S018</t>
  </si>
  <si>
    <t>225mm*225mm*20mm</t>
  </si>
  <si>
    <t>L-S024</t>
  </si>
  <si>
    <t>300mm*300mm*20mm</t>
  </si>
  <si>
    <t>15шт./коробка</t>
  </si>
  <si>
    <t>L-S036</t>
  </si>
  <si>
    <t xml:space="preserve"> 4000K    (36W)</t>
  </si>
  <si>
    <t>600mm*600mm*10mm</t>
  </si>
  <si>
    <t>2шт./коробка</t>
  </si>
  <si>
    <t xml:space="preserve"> 6000K    (36W)</t>
  </si>
  <si>
    <t>L-S042</t>
  </si>
  <si>
    <t xml:space="preserve"> 4000K    (42W)</t>
  </si>
  <si>
    <t>6шт./коробка</t>
  </si>
  <si>
    <t xml:space="preserve"> 6000K    (42W)</t>
  </si>
  <si>
    <t>LBT-F5050WW-60-P</t>
  </si>
  <si>
    <t>негерметичная 3000K warm white (14.4W)</t>
  </si>
  <si>
    <t>5050-60LED/M</t>
  </si>
  <si>
    <t xml:space="preserve">10 м/уп </t>
  </si>
  <si>
    <t>LBT-F5050PW-60-P</t>
  </si>
  <si>
    <t>негерметичная6500K (14.4W)</t>
  </si>
  <si>
    <t>LBT-F5050RGB-60-P</t>
  </si>
  <si>
    <t>негерметичная RGB  (14.4W)</t>
  </si>
  <si>
    <t>5050RGB-60LED/M</t>
  </si>
  <si>
    <t xml:space="preserve">5 м/уп </t>
  </si>
  <si>
    <t>LBT-F5050RGB-60-D</t>
  </si>
  <si>
    <t>герметичная      RGB  (14.4W)</t>
  </si>
  <si>
    <t xml:space="preserve">5м/уп </t>
  </si>
  <si>
    <t>LBT-F2835WW-60-P</t>
  </si>
  <si>
    <t>негерметичная 3000K warm white  (4,8W)</t>
  </si>
  <si>
    <t>2835-60LED/M</t>
  </si>
  <si>
    <t>LBT-F2835WW-60-D</t>
  </si>
  <si>
    <t>герметичная      3000K warm white   (4,8W)</t>
  </si>
  <si>
    <t>LBT-F2835PW-60-P</t>
  </si>
  <si>
    <t>негерметичная 6500K  (4,8W)</t>
  </si>
  <si>
    <t>LBT-F2835PW-60-D</t>
  </si>
  <si>
    <t>герметичная      6500K  (4,8W)</t>
  </si>
  <si>
    <t>LBT-F2835B-60-P</t>
  </si>
  <si>
    <t>негерметичная        голубой  (4,8W)</t>
  </si>
  <si>
    <t>LBT-F2835B-60-D</t>
  </si>
  <si>
    <t>герметичная            голубой  (4,8W)</t>
  </si>
  <si>
    <t>LBT-F2835Y-60-P</t>
  </si>
  <si>
    <t>негерметичная      жёлтый   (4,8W)</t>
  </si>
  <si>
    <t>LBT-F2835Y-60-D</t>
  </si>
  <si>
    <t xml:space="preserve">герметичная                  жёлтый    (4,8W)           </t>
  </si>
  <si>
    <t>LBT-F2835WW-120-P</t>
  </si>
  <si>
    <t>негерметичная 3000K  warm white  (9,6W)</t>
  </si>
  <si>
    <t>2835-120LED/M</t>
  </si>
  <si>
    <t>LBT-F2835WW-120-D</t>
  </si>
  <si>
    <t>герметичная      3000K warm white   (9,6W)</t>
  </si>
  <si>
    <t>LBT-F2835PW-120-P</t>
  </si>
  <si>
    <t>негерметичная 6500K  (9,6W)</t>
  </si>
  <si>
    <t>LBT-F2835PW-120-D</t>
  </si>
  <si>
    <t>герметичная      6500K  (9,6W)</t>
  </si>
  <si>
    <t>L-F01</t>
  </si>
  <si>
    <t>10W 6500K</t>
  </si>
  <si>
    <t>115*85*35MM</t>
  </si>
  <si>
    <t>20шт./коробка</t>
  </si>
  <si>
    <t>L-F02</t>
  </si>
  <si>
    <t>20W 6500K</t>
  </si>
  <si>
    <t>113*85*75MM</t>
  </si>
  <si>
    <t>L-F03</t>
  </si>
  <si>
    <t>30W 6500K</t>
  </si>
  <si>
    <t>180*140*95MM</t>
  </si>
  <si>
    <r>
      <t>L-F0</t>
    </r>
    <r>
      <rPr>
        <sz val="12"/>
        <color indexed="8"/>
        <rFont val="Times New Roman"/>
        <family val="1"/>
        <charset val="204"/>
      </rPr>
      <t>5</t>
    </r>
  </si>
  <si>
    <t>50W 6500K</t>
  </si>
  <si>
    <t>8шт./коробка</t>
  </si>
  <si>
    <t>MR16</t>
  </si>
  <si>
    <t>Держатель лампы</t>
  </si>
  <si>
    <t>100*10MM</t>
  </si>
  <si>
    <t>4000шт./коробка</t>
  </si>
  <si>
    <t>C5001-1</t>
  </si>
  <si>
    <t>C5001</t>
  </si>
  <si>
    <t>серебро (silver)</t>
  </si>
  <si>
    <t>C5001-4</t>
  </si>
  <si>
    <t>C5001-13</t>
  </si>
  <si>
    <t>C5001-5</t>
  </si>
  <si>
    <t>7-многоцветный(7-multi color)</t>
  </si>
  <si>
    <t>C5002-3</t>
  </si>
  <si>
    <t>C5002-1</t>
  </si>
  <si>
    <t>черный(black)</t>
  </si>
  <si>
    <t>C5002-5</t>
  </si>
  <si>
    <t>C5002-4</t>
  </si>
  <si>
    <t>коричневый(brown)</t>
  </si>
  <si>
    <t>C5002-11</t>
  </si>
  <si>
    <t>Фиолетовый(purple)</t>
  </si>
  <si>
    <t>C5002-7</t>
  </si>
  <si>
    <t>C5002-6</t>
  </si>
  <si>
    <t>розовый(pink)</t>
  </si>
  <si>
    <t>C5101-1</t>
  </si>
  <si>
    <t>C5101</t>
  </si>
  <si>
    <t>C5101-4</t>
  </si>
  <si>
    <t>C5102-3</t>
  </si>
  <si>
    <t>C5102-1</t>
  </si>
  <si>
    <t>C5102-11</t>
  </si>
  <si>
    <t>C5102-7</t>
  </si>
  <si>
    <t>C5102-4</t>
  </si>
  <si>
    <t>C5008-1</t>
  </si>
  <si>
    <t>C5008</t>
  </si>
  <si>
    <t>серебро+серебро (silver+silver)</t>
  </si>
  <si>
    <t>85*25MM</t>
  </si>
  <si>
    <t>C5008-4</t>
  </si>
  <si>
    <t>золото+серебро(gold+sliver)</t>
  </si>
  <si>
    <t>C5008-13</t>
  </si>
  <si>
    <r>
      <t>золото+7-многоцветный</t>
    </r>
    <r>
      <rPr>
        <sz val="11"/>
        <rFont val="SimSun"/>
      </rPr>
      <t>（</t>
    </r>
    <r>
      <rPr>
        <sz val="11"/>
        <rFont val="Times New Roman"/>
        <family val="1"/>
        <charset val="204"/>
      </rPr>
      <t>gold+7-multi color)</t>
    </r>
  </si>
  <si>
    <t>C5008-10</t>
  </si>
  <si>
    <r>
      <t>золото+серый</t>
    </r>
    <r>
      <rPr>
        <sz val="11"/>
        <rFont val="SimSun"/>
      </rPr>
      <t>（</t>
    </r>
    <r>
      <rPr>
        <sz val="11"/>
        <rFont val="Times New Roman"/>
        <family val="1"/>
        <charset val="204"/>
      </rPr>
      <t>gold+grey</t>
    </r>
    <r>
      <rPr>
        <sz val="11"/>
        <rFont val="SimSun"/>
      </rPr>
      <t>）</t>
    </r>
  </si>
  <si>
    <t>C5304-1</t>
  </si>
  <si>
    <t>C5304</t>
  </si>
  <si>
    <t>C5304-4</t>
  </si>
  <si>
    <t>C5302-1</t>
  </si>
  <si>
    <t>C5302</t>
  </si>
  <si>
    <t>90*44mm</t>
  </si>
  <si>
    <t>C5302-4</t>
  </si>
  <si>
    <t>90*45mm</t>
  </si>
  <si>
    <t>C5401-1</t>
  </si>
  <si>
    <t>C5401</t>
  </si>
  <si>
    <t>90*85mm</t>
  </si>
  <si>
    <t>C5401-4</t>
  </si>
  <si>
    <t>C6505-1</t>
  </si>
  <si>
    <t>C6505</t>
  </si>
  <si>
    <t>85*65mm</t>
  </si>
  <si>
    <t>C6505-4</t>
  </si>
  <si>
    <t>выставочная        витрина--G9</t>
  </si>
  <si>
    <t>белый（white）</t>
  </si>
  <si>
    <t>40*40CM</t>
  </si>
  <si>
    <t>24шт./коробка</t>
  </si>
  <si>
    <t>желтый(yellow)</t>
  </si>
  <si>
    <t>5-многоцветный(5-multi color)</t>
  </si>
  <si>
    <t>S4001-1</t>
  </si>
  <si>
    <t>S4001</t>
  </si>
  <si>
    <t>90*90*20MM</t>
  </si>
  <si>
    <t>50шт./коробка</t>
  </si>
  <si>
    <t>S4001-7</t>
  </si>
  <si>
    <t>S4001-8</t>
  </si>
  <si>
    <t>зеленый(green)</t>
  </si>
  <si>
    <t>S4001-12</t>
  </si>
  <si>
    <t>S4001-5</t>
  </si>
  <si>
    <t>S4001-6</t>
  </si>
  <si>
    <t>S4020-1</t>
  </si>
  <si>
    <t>S4020</t>
  </si>
  <si>
    <t>S4020-3</t>
  </si>
  <si>
    <t>S4601-1</t>
  </si>
  <si>
    <t>S4601</t>
  </si>
  <si>
    <t>S4601-3</t>
  </si>
  <si>
    <t>M6002-1</t>
  </si>
  <si>
    <t>M6002</t>
  </si>
  <si>
    <t>180*90*10</t>
  </si>
  <si>
    <t>M6002-3</t>
  </si>
  <si>
    <t>D0001-1</t>
  </si>
  <si>
    <t>D0001</t>
  </si>
  <si>
    <t>90*90*10MM</t>
  </si>
  <si>
    <t>D0001-6</t>
  </si>
  <si>
    <t>D0001-4</t>
  </si>
  <si>
    <t>сияющий золотой(shining gold)</t>
  </si>
  <si>
    <t>D0001-3</t>
  </si>
  <si>
    <t>D0001-5</t>
  </si>
  <si>
    <t>D0001-12</t>
  </si>
  <si>
    <t>D0301-1</t>
  </si>
  <si>
    <t>D0301</t>
  </si>
  <si>
    <t>90*10MM</t>
  </si>
  <si>
    <t>D0301-5</t>
  </si>
  <si>
    <t>D0301-3</t>
  </si>
  <si>
    <t>D0301-6</t>
  </si>
  <si>
    <t>сияющий серебро(shining silver)</t>
  </si>
  <si>
    <t>D0401-1</t>
  </si>
  <si>
    <t>D0401</t>
  </si>
  <si>
    <t>95*10MM</t>
  </si>
  <si>
    <t>D0401-5</t>
  </si>
  <si>
    <t>D0401-6</t>
  </si>
  <si>
    <t>D0401-3</t>
  </si>
  <si>
    <t>D0601-1</t>
  </si>
  <si>
    <t>D0601</t>
  </si>
  <si>
    <t>D0601-5</t>
  </si>
  <si>
    <t>D0601-6</t>
  </si>
  <si>
    <t>D0601-3</t>
  </si>
  <si>
    <t>D0601-12</t>
  </si>
  <si>
    <t>D0801-1</t>
  </si>
  <si>
    <t>D0801</t>
  </si>
  <si>
    <t>D0801-5</t>
  </si>
  <si>
    <t>D0801-6</t>
  </si>
  <si>
    <t>D0801-3</t>
  </si>
  <si>
    <t>D0801-4</t>
  </si>
  <si>
    <t>D0801-12</t>
  </si>
  <si>
    <t>D1012-1</t>
  </si>
  <si>
    <t>D1012</t>
  </si>
  <si>
    <t>95*25MM</t>
  </si>
  <si>
    <t>D1014-1</t>
  </si>
  <si>
    <t>D1014</t>
  </si>
  <si>
    <t>D1015-1</t>
  </si>
  <si>
    <t>D1015</t>
  </si>
  <si>
    <t>D0221-1</t>
  </si>
  <si>
    <t>D0221</t>
  </si>
  <si>
    <t>D0221-5</t>
  </si>
  <si>
    <t>D0221-6</t>
  </si>
  <si>
    <t>D0221-3</t>
  </si>
  <si>
    <t>D0233-1</t>
  </si>
  <si>
    <t>D0233</t>
  </si>
  <si>
    <t>D0238-1</t>
  </si>
  <si>
    <t>D0238</t>
  </si>
  <si>
    <t>D0239-1</t>
  </si>
  <si>
    <t>D0239</t>
  </si>
  <si>
    <t>D0452-1</t>
  </si>
  <si>
    <t>D0452</t>
  </si>
  <si>
    <t>D0453-1</t>
  </si>
  <si>
    <t>D0453</t>
  </si>
  <si>
    <t>D0454-1</t>
  </si>
  <si>
    <t>D0454</t>
  </si>
  <si>
    <t>D0457-1</t>
  </si>
  <si>
    <t>D0457</t>
  </si>
  <si>
    <t>Y019L-1</t>
  </si>
  <si>
    <t>Y019+LED</t>
  </si>
  <si>
    <t>95*40</t>
  </si>
  <si>
    <t>Y019SL-1</t>
  </si>
  <si>
    <t>Y019S+LED</t>
  </si>
  <si>
    <t>Y0215L-1</t>
  </si>
  <si>
    <t>Y0215+LED</t>
  </si>
  <si>
    <t>90*40MM</t>
  </si>
  <si>
    <t>Y1501L-1</t>
  </si>
  <si>
    <t>YL1501+LED</t>
  </si>
  <si>
    <t>105*35mm</t>
  </si>
  <si>
    <t>сияющий золото(shining gold)</t>
  </si>
  <si>
    <t>Y1502L-1</t>
  </si>
  <si>
    <t>YL1502 + LED</t>
  </si>
  <si>
    <t>Y1570L-1</t>
  </si>
  <si>
    <t>Y1570-LED</t>
  </si>
  <si>
    <t>100*25mm</t>
  </si>
  <si>
    <t>Y1571L-1</t>
  </si>
  <si>
    <t>Y1571L</t>
  </si>
  <si>
    <t>Y1574L-1</t>
  </si>
  <si>
    <t>Y1574L</t>
  </si>
  <si>
    <t>Y1575L-1</t>
  </si>
  <si>
    <t>Y1575L</t>
  </si>
  <si>
    <t>Y1576L-1</t>
  </si>
  <si>
    <t>Y1576L</t>
  </si>
  <si>
    <t>Y1577L-1</t>
  </si>
  <si>
    <t>Y1577L</t>
  </si>
  <si>
    <t>Y1578L-1</t>
  </si>
  <si>
    <t>Y1578L</t>
  </si>
  <si>
    <t>D0001+LED</t>
  </si>
  <si>
    <t>D0301+LED</t>
  </si>
  <si>
    <t>D0801+LED</t>
  </si>
  <si>
    <t>S4001L-1</t>
  </si>
  <si>
    <t>S4001L+led</t>
  </si>
  <si>
    <r>
      <t>матовый</t>
    </r>
    <r>
      <rPr>
        <sz val="11"/>
        <rFont val="宋体"/>
        <charset val="204"/>
      </rPr>
      <t>（</t>
    </r>
    <r>
      <rPr>
        <sz val="11"/>
        <rFont val="Times New Roman"/>
        <family val="1"/>
        <charset val="204"/>
      </rPr>
      <t>Frosted</t>
    </r>
    <r>
      <rPr>
        <sz val="11"/>
        <rFont val="宋体"/>
        <charset val="204"/>
      </rPr>
      <t>）</t>
    </r>
  </si>
  <si>
    <t>S4020L-1</t>
  </si>
  <si>
    <t>S4020L+led</t>
  </si>
  <si>
    <t>D1012L-1</t>
  </si>
  <si>
    <t>D1012+LED</t>
  </si>
  <si>
    <t>D1012L-5</t>
  </si>
  <si>
    <t>D1014L-1</t>
  </si>
  <si>
    <t>D1014+LED</t>
  </si>
  <si>
    <t>D1014L-5</t>
  </si>
  <si>
    <t>D1016L-1</t>
  </si>
  <si>
    <t>D1016+LED</t>
  </si>
  <si>
    <t>100*40</t>
  </si>
  <si>
    <t>D1019L-1</t>
  </si>
  <si>
    <t>D1019+LED</t>
  </si>
  <si>
    <t>D1611L-1</t>
  </si>
  <si>
    <t>D1611+LED</t>
  </si>
  <si>
    <t>D1018L-1</t>
  </si>
  <si>
    <t>D1018+LED</t>
  </si>
  <si>
    <t>D1020L-1</t>
  </si>
  <si>
    <t>D1020L</t>
  </si>
  <si>
    <t>D0233L-1</t>
  </si>
  <si>
    <t>D0233+LED</t>
  </si>
  <si>
    <t>D0235L-1</t>
  </si>
  <si>
    <t>D0235+LED</t>
  </si>
  <si>
    <t>D0236L-1</t>
  </si>
  <si>
    <t>D0236+LED</t>
  </si>
  <si>
    <t>D0238L-1</t>
  </si>
  <si>
    <t>D0238+LED</t>
  </si>
  <si>
    <t>D0239L-1</t>
  </si>
  <si>
    <t>D0239+LED</t>
  </si>
  <si>
    <t>D0452L-1</t>
  </si>
  <si>
    <t>D0452+LED</t>
  </si>
  <si>
    <t>D0454L-1</t>
  </si>
  <si>
    <t>D0454+LED</t>
  </si>
  <si>
    <t>D0457L-1</t>
  </si>
  <si>
    <t>D0457+LED</t>
  </si>
  <si>
    <t>D0460L-1</t>
  </si>
  <si>
    <t>D0460+LED</t>
  </si>
  <si>
    <t>2016-13</t>
  </si>
  <si>
    <t>2016-2</t>
  </si>
  <si>
    <t>серебро+черный(silver+black)</t>
  </si>
  <si>
    <t>2016-31</t>
  </si>
  <si>
    <t>2016-3</t>
  </si>
  <si>
    <t>черный+серебро(black+silver)</t>
  </si>
  <si>
    <t>2016-4</t>
  </si>
  <si>
    <t>красный +  золото</t>
  </si>
  <si>
    <t>2016-12</t>
  </si>
  <si>
    <t>2016-9</t>
  </si>
  <si>
    <t>GX5353</t>
  </si>
  <si>
    <t>10*10*0.3CM</t>
  </si>
  <si>
    <t>9шт./коробка</t>
  </si>
  <si>
    <t>выставочная        витрина--GX53</t>
  </si>
  <si>
    <t>23шт./коробка</t>
  </si>
  <si>
    <t>GX001-1</t>
  </si>
  <si>
    <t>GX001</t>
  </si>
  <si>
    <t>120*10MM</t>
  </si>
  <si>
    <t>GX001-3</t>
  </si>
  <si>
    <t>GX001-5</t>
  </si>
  <si>
    <t>GX001-6</t>
  </si>
  <si>
    <t>GX002-1</t>
  </si>
  <si>
    <t>GX002</t>
  </si>
  <si>
    <t>120*120*10MM</t>
  </si>
  <si>
    <t>GX002-3</t>
  </si>
  <si>
    <t>GX002-5</t>
  </si>
  <si>
    <t>GX002-6</t>
  </si>
  <si>
    <t>GX003-1</t>
  </si>
  <si>
    <t>GX003</t>
  </si>
  <si>
    <t>GX003-3</t>
  </si>
  <si>
    <t>GX003-5</t>
  </si>
  <si>
    <t>GX003-6</t>
  </si>
  <si>
    <t>GX004-1</t>
  </si>
  <si>
    <t>GX004</t>
  </si>
  <si>
    <t>GX004-3</t>
  </si>
  <si>
    <t>GX004-5</t>
  </si>
  <si>
    <t>GX004-6</t>
  </si>
  <si>
    <t>GX5301-1</t>
  </si>
  <si>
    <t>GX5301</t>
  </si>
  <si>
    <t>GX5301-3</t>
  </si>
  <si>
    <t>GX5301-5</t>
  </si>
  <si>
    <t>GX5301-6</t>
  </si>
  <si>
    <t>GX5310-1</t>
  </si>
  <si>
    <t>GX5310</t>
  </si>
  <si>
    <t>120*60MM</t>
  </si>
  <si>
    <t>GX5310-7</t>
  </si>
  <si>
    <r>
      <t>розовый</t>
    </r>
    <r>
      <rPr>
        <sz val="11"/>
        <rFont val="SimSun"/>
      </rPr>
      <t>（</t>
    </r>
    <r>
      <rPr>
        <sz val="11"/>
        <rFont val="Times New Roman"/>
        <family val="1"/>
        <charset val="204"/>
      </rPr>
      <t>pink</t>
    </r>
    <r>
      <rPr>
        <sz val="11"/>
        <rFont val="SimSun"/>
      </rPr>
      <t>）</t>
    </r>
  </si>
  <si>
    <t>GX5310-11</t>
  </si>
  <si>
    <t>GX5310-4</t>
  </si>
  <si>
    <t>золото（gold）</t>
  </si>
  <si>
    <t>GX5310-3</t>
  </si>
  <si>
    <t>GX5310-5</t>
  </si>
  <si>
    <t>GX5301-2</t>
  </si>
  <si>
    <t>белый+золото（white+gold）</t>
  </si>
  <si>
    <t>GX5302-1</t>
  </si>
  <si>
    <t>GX5302-2</t>
  </si>
  <si>
    <t>GX5303-1</t>
  </si>
  <si>
    <t>GX5303-2</t>
  </si>
  <si>
    <t>GX5304-1</t>
  </si>
  <si>
    <t>GX5304-2</t>
  </si>
  <si>
    <t>GX5305-1</t>
  </si>
  <si>
    <t>GX5305-2</t>
  </si>
  <si>
    <t>GX5306-1</t>
  </si>
  <si>
    <t>GX5306-2</t>
  </si>
  <si>
    <t>K1101L-1</t>
  </si>
  <si>
    <t>K1101L</t>
  </si>
  <si>
    <t>прозрачный（clear）</t>
  </si>
  <si>
    <t>95*95*25MM</t>
  </si>
  <si>
    <t>K1101L-6</t>
  </si>
  <si>
    <t>жёлтый（yellow）</t>
  </si>
  <si>
    <t>K1101L-5</t>
  </si>
  <si>
    <r>
      <t>Персиковый</t>
    </r>
    <r>
      <rPr>
        <sz val="11"/>
        <rFont val="SimSun"/>
      </rPr>
      <t>（</t>
    </r>
    <r>
      <rPr>
        <sz val="11"/>
        <rFont val="Times New Roman"/>
        <family val="1"/>
        <charset val="204"/>
      </rPr>
      <t>Peach</t>
    </r>
    <r>
      <rPr>
        <sz val="11"/>
        <rFont val="SimSun"/>
      </rPr>
      <t>）</t>
    </r>
  </si>
  <si>
    <t>K1101L-10</t>
  </si>
  <si>
    <t>сирень（purple）</t>
  </si>
  <si>
    <t>K1101L-7</t>
  </si>
  <si>
    <t>K1102L-1</t>
  </si>
  <si>
    <t>K1102L</t>
  </si>
  <si>
    <t>K1102L-6</t>
  </si>
  <si>
    <r>
      <t>жёлтый</t>
    </r>
    <r>
      <rPr>
        <sz val="11"/>
        <rFont val="宋体"/>
        <charset val="204"/>
      </rPr>
      <t>（</t>
    </r>
    <r>
      <rPr>
        <sz val="11"/>
        <rFont val="Times New Roman"/>
        <family val="1"/>
        <charset val="204"/>
      </rPr>
      <t>yellow</t>
    </r>
    <r>
      <rPr>
        <sz val="11"/>
        <rFont val="宋体"/>
        <charset val="204"/>
      </rPr>
      <t>）</t>
    </r>
  </si>
  <si>
    <t>K1102L-5</t>
  </si>
  <si>
    <t>K1102L-11</t>
  </si>
  <si>
    <t>K1102L-7</t>
  </si>
  <si>
    <t>K1102L-9</t>
  </si>
  <si>
    <r>
      <t>голубой</t>
    </r>
    <r>
      <rPr>
        <sz val="11"/>
        <rFont val="SimSun"/>
      </rPr>
      <t>（</t>
    </r>
    <r>
      <rPr>
        <sz val="11"/>
        <rFont val="Times New Roman"/>
        <family val="1"/>
        <charset val="204"/>
      </rPr>
      <t>blue）</t>
    </r>
  </si>
  <si>
    <t>K1102L-8</t>
  </si>
  <si>
    <t>изумруд（emerald）</t>
  </si>
  <si>
    <t>K1103L-1</t>
  </si>
  <si>
    <t>K1103L</t>
  </si>
  <si>
    <t>K1103L-6</t>
  </si>
  <si>
    <t>K1103L-5</t>
  </si>
  <si>
    <t>K1103L-7</t>
  </si>
  <si>
    <t>K1103L-9</t>
  </si>
  <si>
    <t>K1103L-11</t>
  </si>
  <si>
    <t>K1104L-1</t>
  </si>
  <si>
    <t>K1104L</t>
  </si>
  <si>
    <t>K1104L-6</t>
  </si>
  <si>
    <t>K1104L-5</t>
  </si>
  <si>
    <t>K1104L-7</t>
  </si>
  <si>
    <t>K1104L-9</t>
  </si>
  <si>
    <t>K1104L-11</t>
  </si>
  <si>
    <t>K1104L-8</t>
  </si>
  <si>
    <t>K1105L-1</t>
  </si>
  <si>
    <t>K1105L</t>
  </si>
  <si>
    <t>K1105L-6</t>
  </si>
  <si>
    <t>K1105L-5</t>
  </si>
  <si>
    <t>K1106L-1</t>
  </si>
  <si>
    <t>K1106L</t>
  </si>
  <si>
    <t>K1106L-6</t>
  </si>
  <si>
    <t>K1106L-5</t>
  </si>
  <si>
    <t>K1106L-7</t>
  </si>
  <si>
    <t>K1106L-9</t>
  </si>
  <si>
    <r>
      <t>голубой</t>
    </r>
    <r>
      <rPr>
        <sz val="11"/>
        <rFont val="宋体"/>
        <charset val="204"/>
      </rPr>
      <t>（</t>
    </r>
    <r>
      <rPr>
        <sz val="11"/>
        <rFont val="Times New Roman"/>
        <family val="1"/>
        <charset val="204"/>
      </rPr>
      <t>blue</t>
    </r>
    <r>
      <rPr>
        <sz val="11"/>
        <rFont val="宋体"/>
        <charset val="204"/>
      </rPr>
      <t>）</t>
    </r>
  </si>
  <si>
    <t>K1106L-11</t>
  </si>
  <si>
    <t>K1106L-8</t>
  </si>
  <si>
    <t>K1107L-1</t>
  </si>
  <si>
    <t>K1107L</t>
  </si>
  <si>
    <t>K1107L-6</t>
  </si>
  <si>
    <t>K1107L-5</t>
  </si>
  <si>
    <t>K1108L-1</t>
  </si>
  <si>
    <t>K1108L</t>
  </si>
  <si>
    <t>K1108L-6</t>
  </si>
  <si>
    <t>K1108L-5</t>
  </si>
  <si>
    <t>K1108L-9</t>
  </si>
  <si>
    <t>K1111L-1</t>
  </si>
  <si>
    <t>K1111L</t>
  </si>
  <si>
    <t>K1111L-6</t>
  </si>
  <si>
    <t>K1111L-5</t>
  </si>
  <si>
    <t>K1111L-11</t>
  </si>
  <si>
    <t>K1112L-1</t>
  </si>
  <si>
    <t>K1112L</t>
  </si>
  <si>
    <t>K1112L-6</t>
  </si>
  <si>
    <t>K1112L-5</t>
  </si>
  <si>
    <t>K1112L-8</t>
  </si>
  <si>
    <r>
      <t>изумруд</t>
    </r>
    <r>
      <rPr>
        <sz val="11"/>
        <rFont val="SimSun"/>
      </rPr>
      <t>（</t>
    </r>
    <r>
      <rPr>
        <sz val="11"/>
        <rFont val="Times New Roman"/>
        <family val="1"/>
        <charset val="204"/>
      </rPr>
      <t>emerald</t>
    </r>
    <r>
      <rPr>
        <sz val="11"/>
        <rFont val="SimSun"/>
      </rPr>
      <t>）</t>
    </r>
  </si>
  <si>
    <t>K1112L-11</t>
  </si>
  <si>
    <t>K1114L-1</t>
  </si>
  <si>
    <t>K1114L</t>
  </si>
  <si>
    <r>
      <t>прозрачный</t>
    </r>
    <r>
      <rPr>
        <sz val="11"/>
        <rFont val="SimSun"/>
      </rPr>
      <t>（</t>
    </r>
    <r>
      <rPr>
        <sz val="11"/>
        <rFont val="Times New Roman"/>
        <family val="1"/>
        <charset val="204"/>
      </rPr>
      <t>clear</t>
    </r>
    <r>
      <rPr>
        <sz val="11"/>
        <rFont val="SimSun"/>
      </rPr>
      <t>）</t>
    </r>
  </si>
  <si>
    <t>K1114L-6</t>
  </si>
  <si>
    <t>K1114L-5</t>
  </si>
  <si>
    <t>K1115L-1</t>
  </si>
  <si>
    <t>K1115L</t>
  </si>
  <si>
    <t>K1115L-6</t>
  </si>
  <si>
    <t>K1115L-5</t>
  </si>
  <si>
    <t>K1116L-1</t>
  </si>
  <si>
    <t>K1116L</t>
  </si>
  <si>
    <t>K1116L-6</t>
  </si>
  <si>
    <t>K1116L-5</t>
  </si>
  <si>
    <t>K1117L-1</t>
  </si>
  <si>
    <t>K1117L</t>
  </si>
  <si>
    <t>K1117L-6</t>
  </si>
  <si>
    <t>K1117L-5</t>
  </si>
  <si>
    <t>K1118L-1</t>
  </si>
  <si>
    <t>K1118L</t>
  </si>
  <si>
    <t>K1119L-1</t>
  </si>
  <si>
    <t>K1119L</t>
  </si>
  <si>
    <t>115*115*25MM</t>
  </si>
  <si>
    <t>K1120L-1</t>
  </si>
  <si>
    <t>K1120L</t>
  </si>
  <si>
    <t>K1121L-1</t>
  </si>
  <si>
    <t>K1121L</t>
  </si>
  <si>
    <r>
      <t>Белый</t>
    </r>
    <r>
      <rPr>
        <sz val="11"/>
        <rFont val="SimSun"/>
      </rPr>
      <t>（</t>
    </r>
    <r>
      <rPr>
        <sz val="11"/>
        <rFont val="Times New Roman"/>
        <family val="1"/>
        <charset val="204"/>
      </rPr>
      <t>White</t>
    </r>
    <r>
      <rPr>
        <sz val="11"/>
        <rFont val="SimSun"/>
      </rPr>
      <t>）</t>
    </r>
  </si>
  <si>
    <t>K1121L-6</t>
  </si>
  <si>
    <t>K1121L-5</t>
  </si>
  <si>
    <t>K1121L-8</t>
  </si>
  <si>
    <r>
      <t>зеленый</t>
    </r>
    <r>
      <rPr>
        <sz val="11"/>
        <rFont val="SimSun"/>
      </rPr>
      <t>（</t>
    </r>
    <r>
      <rPr>
        <sz val="11"/>
        <rFont val="Times New Roman"/>
        <family val="1"/>
        <charset val="204"/>
      </rPr>
      <t>Green</t>
    </r>
    <r>
      <rPr>
        <sz val="11"/>
        <rFont val="SimSun"/>
      </rPr>
      <t>）</t>
    </r>
  </si>
  <si>
    <t>K1201L-1</t>
  </si>
  <si>
    <t>K1201L</t>
  </si>
  <si>
    <t>K1201L-6</t>
  </si>
  <si>
    <t>K1201L-5</t>
  </si>
  <si>
    <t>K2001-21</t>
  </si>
  <si>
    <t>K2001</t>
  </si>
  <si>
    <r>
      <t>Белый+серебро</t>
    </r>
    <r>
      <rPr>
        <sz val="11"/>
        <rFont val="SimSun"/>
      </rPr>
      <t>（</t>
    </r>
    <r>
      <rPr>
        <sz val="11"/>
        <rFont val="Times New Roman"/>
        <family val="1"/>
        <charset val="204"/>
      </rPr>
      <t>White+Sliver</t>
    </r>
    <r>
      <rPr>
        <sz val="11"/>
        <rFont val="SimSun"/>
      </rPr>
      <t>）</t>
    </r>
  </si>
  <si>
    <r>
      <t>K1601L</t>
    </r>
    <r>
      <rPr>
        <b/>
        <sz val="11"/>
        <rFont val="宋体"/>
        <charset val="204"/>
      </rPr>
      <t>－</t>
    </r>
    <r>
      <rPr>
        <b/>
        <sz val="11"/>
        <rFont val="Times New Roman"/>
        <family val="1"/>
        <charset val="204"/>
      </rPr>
      <t>1</t>
    </r>
  </si>
  <si>
    <t>K1601L</t>
  </si>
  <si>
    <r>
      <t>K1601L</t>
    </r>
    <r>
      <rPr>
        <b/>
        <sz val="11"/>
        <rFont val="宋体"/>
        <charset val="204"/>
      </rPr>
      <t>－</t>
    </r>
    <r>
      <rPr>
        <b/>
        <sz val="11"/>
        <rFont val="Times New Roman"/>
        <family val="1"/>
        <charset val="204"/>
      </rPr>
      <t>6</t>
    </r>
  </si>
  <si>
    <r>
      <t>жёлтый</t>
    </r>
    <r>
      <rPr>
        <sz val="11"/>
        <rFont val="SimSun"/>
      </rPr>
      <t>（</t>
    </r>
    <r>
      <rPr>
        <sz val="11"/>
        <rFont val="Times New Roman"/>
        <family val="1"/>
        <charset val="204"/>
      </rPr>
      <t>yellow</t>
    </r>
    <r>
      <rPr>
        <sz val="11"/>
        <rFont val="SimSun"/>
      </rPr>
      <t>）</t>
    </r>
  </si>
  <si>
    <r>
      <t>K1601L</t>
    </r>
    <r>
      <rPr>
        <b/>
        <sz val="11"/>
        <rFont val="宋体"/>
        <charset val="204"/>
      </rPr>
      <t>－</t>
    </r>
    <r>
      <rPr>
        <b/>
        <sz val="11"/>
        <rFont val="Times New Roman"/>
        <family val="1"/>
        <charset val="204"/>
      </rPr>
      <t>5</t>
    </r>
  </si>
  <si>
    <r>
      <t>K1601L</t>
    </r>
    <r>
      <rPr>
        <b/>
        <sz val="11"/>
        <rFont val="宋体"/>
        <charset val="204"/>
      </rPr>
      <t>－</t>
    </r>
    <r>
      <rPr>
        <b/>
        <sz val="11"/>
        <rFont val="Times New Roman"/>
        <family val="1"/>
        <charset val="204"/>
      </rPr>
      <t>11</t>
    </r>
  </si>
  <si>
    <t>K1602L－1</t>
  </si>
  <si>
    <t>K1602L</t>
  </si>
  <si>
    <t>K1602L-9</t>
  </si>
  <si>
    <t>K1602L-6</t>
  </si>
  <si>
    <t>K1602L-5</t>
  </si>
  <si>
    <r>
      <t>коричневы</t>
    </r>
    <r>
      <rPr>
        <sz val="11"/>
        <rFont val="宋体"/>
        <charset val="204"/>
      </rPr>
      <t>（</t>
    </r>
    <r>
      <rPr>
        <sz val="11"/>
        <rFont val="Times New Roman"/>
        <family val="1"/>
        <charset val="204"/>
      </rPr>
      <t>brown</t>
    </r>
    <r>
      <rPr>
        <sz val="11"/>
        <rFont val="宋体"/>
        <charset val="204"/>
      </rPr>
      <t>）</t>
    </r>
  </si>
  <si>
    <t>K1602L-11</t>
  </si>
  <si>
    <r>
      <t>сирень</t>
    </r>
    <r>
      <rPr>
        <sz val="11"/>
        <rFont val="SimSun"/>
      </rPr>
      <t>（</t>
    </r>
    <r>
      <rPr>
        <sz val="11"/>
        <rFont val="Times New Roman"/>
        <family val="1"/>
        <charset val="204"/>
      </rPr>
      <t>purple</t>
    </r>
    <r>
      <rPr>
        <sz val="11"/>
        <rFont val="SimSun"/>
      </rPr>
      <t>）</t>
    </r>
  </si>
  <si>
    <t>K1602L-13</t>
  </si>
  <si>
    <t>7-MULTI COLOR</t>
  </si>
  <si>
    <t>K1603L-1</t>
  </si>
  <si>
    <t>K1603L</t>
  </si>
  <si>
    <t>K1604L-1</t>
  </si>
  <si>
    <t>K1604L</t>
  </si>
  <si>
    <t>K1604L-</t>
  </si>
  <si>
    <t>K1605L-1</t>
  </si>
  <si>
    <t>K1605L</t>
  </si>
  <si>
    <t>K1605L-9</t>
  </si>
  <si>
    <t>K1605L-6</t>
  </si>
  <si>
    <t>K1605L-5</t>
  </si>
  <si>
    <t>K1605L-11</t>
  </si>
  <si>
    <t>K1606L-1</t>
  </si>
  <si>
    <t>K1606L</t>
  </si>
  <si>
    <r>
      <t>прозрачный</t>
    </r>
    <r>
      <rPr>
        <sz val="10"/>
        <rFont val="SimSun"/>
      </rPr>
      <t>（</t>
    </r>
    <r>
      <rPr>
        <sz val="10"/>
        <rFont val="Times New Roman"/>
        <family val="1"/>
        <charset val="204"/>
      </rPr>
      <t>clear</t>
    </r>
    <r>
      <rPr>
        <sz val="10"/>
        <rFont val="SimSun"/>
      </rPr>
      <t>）</t>
    </r>
  </si>
  <si>
    <t>K1606L-6</t>
  </si>
  <si>
    <r>
      <t>жёлтый</t>
    </r>
    <r>
      <rPr>
        <sz val="10"/>
        <rFont val="SimSun"/>
      </rPr>
      <t>（</t>
    </r>
    <r>
      <rPr>
        <sz val="10"/>
        <rFont val="Times New Roman"/>
        <family val="1"/>
        <charset val="204"/>
      </rPr>
      <t>yellow</t>
    </r>
    <r>
      <rPr>
        <sz val="10"/>
        <rFont val="SimSun"/>
      </rPr>
      <t>）</t>
    </r>
  </si>
  <si>
    <t>K1606L-5</t>
  </si>
  <si>
    <r>
      <t>коричневы</t>
    </r>
    <r>
      <rPr>
        <sz val="10"/>
        <rFont val="宋体"/>
        <charset val="204"/>
      </rPr>
      <t>（</t>
    </r>
    <r>
      <rPr>
        <sz val="10"/>
        <rFont val="Times New Roman"/>
        <family val="1"/>
        <charset val="204"/>
      </rPr>
      <t>brown</t>
    </r>
    <r>
      <rPr>
        <sz val="10"/>
        <rFont val="宋体"/>
        <charset val="204"/>
      </rPr>
      <t>）</t>
    </r>
  </si>
  <si>
    <t>K1606L-9</t>
  </si>
  <si>
    <r>
      <t>голубой</t>
    </r>
    <r>
      <rPr>
        <sz val="10"/>
        <rFont val="SimSun"/>
      </rPr>
      <t>（</t>
    </r>
    <r>
      <rPr>
        <sz val="10"/>
        <rFont val="Times New Roman"/>
        <family val="1"/>
        <charset val="204"/>
      </rPr>
      <t>blue</t>
    </r>
    <r>
      <rPr>
        <sz val="10"/>
        <rFont val="SimSun"/>
      </rPr>
      <t>）</t>
    </r>
  </si>
  <si>
    <t>K1606L-11</t>
  </si>
  <si>
    <r>
      <t>сирень</t>
    </r>
    <r>
      <rPr>
        <sz val="10"/>
        <rFont val="SimSun"/>
      </rPr>
      <t>（</t>
    </r>
    <r>
      <rPr>
        <sz val="10"/>
        <rFont val="Times New Roman"/>
        <family val="1"/>
        <charset val="204"/>
      </rPr>
      <t>purple</t>
    </r>
    <r>
      <rPr>
        <sz val="10"/>
        <rFont val="SimSun"/>
      </rPr>
      <t>）</t>
    </r>
  </si>
  <si>
    <t>K1606L-7</t>
  </si>
  <si>
    <t>K1606L-8</t>
  </si>
  <si>
    <t>KG5311L-1</t>
  </si>
  <si>
    <t>KG5311L</t>
  </si>
  <si>
    <t>120*40mm</t>
  </si>
  <si>
    <t>KG5311L-6</t>
  </si>
  <si>
    <t>KG5311L-5</t>
  </si>
  <si>
    <t>KG5312L-1</t>
  </si>
  <si>
    <t>KG5312L</t>
  </si>
  <si>
    <t>KG5312L-5</t>
  </si>
  <si>
    <t>KG5312L-6</t>
  </si>
  <si>
    <t>KG5312L-9</t>
  </si>
  <si>
    <t>KG5313L-1</t>
  </si>
  <si>
    <t>KG5313L</t>
  </si>
  <si>
    <t>KG5314L-1</t>
  </si>
  <si>
    <t>KG5314L</t>
  </si>
  <si>
    <t>KG5314L-6</t>
  </si>
  <si>
    <t>KG5314L-5</t>
  </si>
  <si>
    <t>KG5314L-9</t>
  </si>
  <si>
    <r>
      <t>（</t>
    </r>
    <r>
      <rPr>
        <b/>
        <sz val="10"/>
        <rFont val="Times New Roman"/>
        <family val="1"/>
        <charset val="204"/>
      </rPr>
      <t>412</t>
    </r>
    <r>
      <rPr>
        <b/>
        <sz val="10"/>
        <rFont val="SimSun"/>
      </rPr>
      <t>）</t>
    </r>
    <r>
      <rPr>
        <b/>
        <sz val="10"/>
        <rFont val="Times New Roman"/>
        <family val="1"/>
        <charset val="204"/>
      </rPr>
      <t>WAGO2</t>
    </r>
  </si>
  <si>
    <r>
      <t>（</t>
    </r>
    <r>
      <rPr>
        <b/>
        <sz val="10"/>
        <rFont val="Times New Roman"/>
        <family val="1"/>
        <charset val="204"/>
      </rPr>
      <t>413</t>
    </r>
    <r>
      <rPr>
        <b/>
        <sz val="10"/>
        <rFont val="SimSun"/>
      </rPr>
      <t>）</t>
    </r>
    <r>
      <rPr>
        <b/>
        <sz val="10"/>
        <rFont val="Times New Roman"/>
        <family val="1"/>
        <charset val="204"/>
      </rPr>
      <t>WAGO3</t>
    </r>
  </si>
  <si>
    <r>
      <t>（</t>
    </r>
    <r>
      <rPr>
        <b/>
        <sz val="10"/>
        <rFont val="Times New Roman"/>
        <family val="1"/>
        <charset val="204"/>
      </rPr>
      <t>415</t>
    </r>
    <r>
      <rPr>
        <b/>
        <sz val="10"/>
        <rFont val="SimSun"/>
      </rPr>
      <t>）</t>
    </r>
    <r>
      <rPr>
        <b/>
        <sz val="10"/>
        <rFont val="Times New Roman"/>
        <family val="1"/>
        <charset val="204"/>
      </rPr>
      <t>WAGO5</t>
    </r>
  </si>
  <si>
    <r>
      <t>（102）</t>
    </r>
    <r>
      <rPr>
        <b/>
        <sz val="10"/>
        <rFont val="Times New Roman"/>
        <family val="1"/>
        <charset val="204"/>
      </rPr>
      <t>WAGO2</t>
    </r>
  </si>
  <si>
    <r>
      <t>（104）</t>
    </r>
    <r>
      <rPr>
        <b/>
        <sz val="10"/>
        <rFont val="Times New Roman"/>
        <family val="1"/>
        <charset val="204"/>
      </rPr>
      <t>WAGO4</t>
    </r>
  </si>
  <si>
    <r>
      <t>（106）</t>
    </r>
    <r>
      <rPr>
        <b/>
        <sz val="10"/>
        <rFont val="Times New Roman"/>
        <family val="1"/>
        <charset val="204"/>
      </rPr>
      <t>WAGO6</t>
    </r>
  </si>
  <si>
    <r>
      <t>（108）</t>
    </r>
    <r>
      <rPr>
        <b/>
        <sz val="10"/>
        <rFont val="Times New Roman"/>
        <family val="1"/>
        <charset val="204"/>
      </rPr>
      <t>WAGO8</t>
    </r>
  </si>
  <si>
    <t>K2002-1</t>
  </si>
  <si>
    <t>K2002</t>
  </si>
  <si>
    <t>120*25MM</t>
  </si>
  <si>
    <t>K2002-4</t>
  </si>
  <si>
    <t>K2003-1</t>
  </si>
  <si>
    <t>K2003</t>
  </si>
  <si>
    <t>K2003-4</t>
  </si>
  <si>
    <t>K2004-1</t>
  </si>
  <si>
    <t>K2004</t>
  </si>
  <si>
    <t>K2005-1</t>
  </si>
  <si>
    <t>K2005</t>
  </si>
  <si>
    <t>K2005-4</t>
  </si>
  <si>
    <t>K2008-1</t>
  </si>
  <si>
    <t>K2008</t>
  </si>
  <si>
    <t>K1122L-1</t>
  </si>
  <si>
    <t>K1122L</t>
  </si>
  <si>
    <t>K1124L-1</t>
  </si>
  <si>
    <t>K1124L</t>
  </si>
  <si>
    <t>K1126L-1</t>
  </si>
  <si>
    <t>K1126L</t>
  </si>
  <si>
    <t>115*20MM</t>
  </si>
  <si>
    <t>K1126L-6</t>
  </si>
  <si>
    <t>K1127L-1</t>
  </si>
  <si>
    <t>K1127L</t>
  </si>
  <si>
    <t>K1127L-6</t>
  </si>
  <si>
    <t>K1128L-1</t>
  </si>
  <si>
    <t>K1128L</t>
  </si>
  <si>
    <t>K1128L-6</t>
  </si>
  <si>
    <t>ООО «НикЛайтинг»</t>
  </si>
  <si>
    <t>Минский р-н, Сеницкий с/с, аг.Сеница,</t>
  </si>
  <si>
    <t xml:space="preserve">ул.Набережная, д.4 к.8                                                    </t>
  </si>
  <si>
    <t xml:space="preserve">Р/с 3012004877003 в ЗАО «БелСвиссБанк», </t>
  </si>
  <si>
    <t xml:space="preserve">г.Минск, ул.Тимирязева, 65б </t>
  </si>
  <si>
    <t>МФО 153001175</t>
  </si>
  <si>
    <t>УНП 191067980</t>
  </si>
  <si>
    <r>
      <t xml:space="preserve">Тел/факс </t>
    </r>
    <r>
      <rPr>
        <b/>
        <sz val="11"/>
        <rFont val="Arial"/>
        <family val="2"/>
        <charset val="204"/>
      </rPr>
      <t>50-62-888</t>
    </r>
    <r>
      <rPr>
        <sz val="11"/>
        <rFont val="Arial"/>
        <family val="2"/>
        <charset val="204"/>
      </rPr>
      <t>, 50-62-999</t>
    </r>
  </si>
  <si>
    <t>e-mail: niklighting@mail.ru</t>
  </si>
  <si>
    <t>Все цены указаны в рублях без НДС</t>
  </si>
  <si>
    <t>Фото</t>
  </si>
  <si>
    <t>Артикул</t>
  </si>
  <si>
    <t>Размер</t>
  </si>
  <si>
    <t>Оптовая цена</t>
  </si>
  <si>
    <t>Скидка 5%</t>
  </si>
  <si>
    <t>Скидка 10%</t>
  </si>
  <si>
    <t>Скидка 15%</t>
  </si>
  <si>
    <t>ЗАКАЗ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</si>
</sst>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0_ "/>
    <numFmt numFmtId="165" formatCode="0&quot;pcs/ctns&quot;"/>
    <numFmt numFmtId="166" formatCode="0.0_);[Red]\(0.0\)"/>
    <numFmt numFmtId="167" formatCode="&quot;￥&quot;#,##0.00;[Red]&quot;￥&quot;#,##0.00"/>
  </numFmts>
  <fonts count="46">
    <font>
      <sz val="12"/>
      <name val="宋体"/>
      <charset val="204"/>
    </font>
    <font>
      <sz val="12"/>
      <name val="Times New Roman"/>
      <family val="1"/>
      <charset val="204"/>
    </font>
    <font>
      <sz val="11"/>
      <name val="Arial"/>
      <family val="2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1"/>
      <name val="Arial"/>
      <family val="2"/>
      <charset val="204"/>
    </font>
    <font>
      <b/>
      <sz val="14"/>
      <name val="Times New Roman"/>
      <family val="1"/>
      <charset val="204"/>
    </font>
    <font>
      <b/>
      <sz val="12"/>
      <name val="宋体"/>
      <charset val="204"/>
    </font>
    <font>
      <sz val="10"/>
      <name val="Arial"/>
      <family val="2"/>
      <charset val="204"/>
    </font>
    <font>
      <sz val="14"/>
      <name val="Times New Roman"/>
      <family val="1"/>
      <charset val="204"/>
    </font>
    <font>
      <b/>
      <sz val="18"/>
      <name val="Times New Roman"/>
      <family val="1"/>
      <charset val="204"/>
    </font>
    <font>
      <sz val="18"/>
      <name val="Times New Roman"/>
      <family val="1"/>
      <charset val="204"/>
    </font>
    <font>
      <b/>
      <sz val="16"/>
      <name val="Times New Roman"/>
      <family val="1"/>
      <charset val="204"/>
    </font>
    <font>
      <sz val="16"/>
      <name val="Times New Roman"/>
      <family val="1"/>
      <charset val="204"/>
    </font>
    <font>
      <sz val="11"/>
      <color indexed="0"/>
      <name val="Times New Roman"/>
      <family val="1"/>
      <charset val="204"/>
    </font>
    <font>
      <sz val="10"/>
      <color indexed="0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2"/>
      <name val="SimSun"/>
    </font>
    <font>
      <sz val="12"/>
      <name val="Arial"/>
      <family val="2"/>
      <charset val="204"/>
    </font>
    <font>
      <b/>
      <sz val="10"/>
      <name val="SimSun"/>
    </font>
    <font>
      <sz val="11"/>
      <color indexed="9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宋体"/>
      <charset val="204"/>
    </font>
    <font>
      <sz val="11"/>
      <color indexed="9"/>
      <name val="宋体"/>
      <charset val="204"/>
    </font>
    <font>
      <b/>
      <sz val="11"/>
      <color indexed="52"/>
      <name val="Calibri"/>
      <family val="2"/>
      <charset val="204"/>
    </font>
    <font>
      <b/>
      <sz val="18"/>
      <color indexed="56"/>
      <name val="宋体"/>
      <charset val="204"/>
    </font>
    <font>
      <sz val="11"/>
      <name val="SimSun"/>
    </font>
    <font>
      <sz val="12"/>
      <name val="SimSun"/>
    </font>
    <font>
      <sz val="12"/>
      <color indexed="8"/>
      <name val="Times New Roman"/>
      <family val="1"/>
      <charset val="204"/>
    </font>
    <font>
      <sz val="11"/>
      <name val="宋体"/>
      <charset val="204"/>
    </font>
    <font>
      <b/>
      <sz val="11"/>
      <name val="宋体"/>
      <charset val="204"/>
    </font>
    <font>
      <sz val="10"/>
      <name val="SimSun"/>
    </font>
    <font>
      <sz val="10"/>
      <name val="宋体"/>
      <charset val="204"/>
    </font>
    <font>
      <sz val="12"/>
      <name val="宋体"/>
      <charset val="204"/>
    </font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4"/>
      <name val="Arial"/>
      <family val="2"/>
      <charset val="204"/>
    </font>
    <font>
      <i/>
      <sz val="11"/>
      <name val="Arial"/>
      <family val="2"/>
      <charset val="204"/>
    </font>
    <font>
      <b/>
      <sz val="14"/>
      <color theme="1"/>
      <name val="Calibri"/>
      <family val="2"/>
      <charset val="204"/>
      <scheme val="minor"/>
    </font>
  </fonts>
  <fills count="25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3">
    <xf numFmtId="0" fontId="0" fillId="0" borderId="0">
      <alignment vertical="center"/>
    </xf>
    <xf numFmtId="0" fontId="37" fillId="0" borderId="0"/>
    <xf numFmtId="0" fontId="26" fillId="2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5" fillId="9" borderId="0" applyNumberFormat="0" applyBorder="0" applyAlignment="0" applyProtection="0"/>
    <xf numFmtId="0" fontId="26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4" fillId="19" borderId="0" applyNumberFormat="0" applyBorder="0" applyAlignment="0" applyProtection="0"/>
    <xf numFmtId="0" fontId="28" fillId="20" borderId="1" applyNumberFormat="0" applyAlignment="0" applyProtection="0"/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</cellStyleXfs>
  <cellXfs count="419">
    <xf numFmtId="0" fontId="0" fillId="0" borderId="0" xfId="0">
      <alignment vertical="center"/>
    </xf>
    <xf numFmtId="0" fontId="0" fillId="0" borderId="0" xfId="0" applyFill="1">
      <alignment vertical="center"/>
    </xf>
    <xf numFmtId="0" fontId="1" fillId="0" borderId="0" xfId="0" applyNumberFormat="1" applyFont="1" applyFill="1" applyAlignment="1">
      <alignment horizontal="center" vertical="center" wrapText="1"/>
    </xf>
    <xf numFmtId="0" fontId="2" fillId="0" borderId="0" xfId="0" applyFont="1" applyFill="1">
      <alignment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1" fillId="0" borderId="6" xfId="0" applyNumberFormat="1" applyFont="1" applyFill="1" applyBorder="1" applyAlignment="1">
      <alignment horizontal="center" vertical="center" wrapText="1"/>
    </xf>
    <xf numFmtId="0" fontId="9" fillId="0" borderId="2" xfId="0" applyNumberFormat="1" applyFont="1" applyFill="1" applyBorder="1" applyAlignment="1">
      <alignment horizontal="center" vertical="center" wrapText="1"/>
    </xf>
    <xf numFmtId="0" fontId="1" fillId="0" borderId="7" xfId="0" applyNumberFormat="1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/>
    </xf>
    <xf numFmtId="0" fontId="1" fillId="0" borderId="9" xfId="0" applyNumberFormat="1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vertical="center" wrapText="1"/>
    </xf>
    <xf numFmtId="0" fontId="10" fillId="0" borderId="3" xfId="0" applyFont="1" applyFill="1" applyBorder="1" applyAlignment="1">
      <alignment vertical="center"/>
    </xf>
    <xf numFmtId="0" fontId="7" fillId="0" borderId="3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vertical="center"/>
    </xf>
    <xf numFmtId="0" fontId="1" fillId="0" borderId="3" xfId="0" applyFont="1" applyFill="1" applyBorder="1" applyAlignment="1">
      <alignment horizontal="center" vertical="center" wrapText="1"/>
    </xf>
    <xf numFmtId="49" fontId="11" fillId="0" borderId="3" xfId="0" applyNumberFormat="1" applyFont="1" applyFill="1" applyBorder="1" applyAlignment="1" applyProtection="1">
      <alignment horizontal="left" vertical="center" wrapText="1"/>
    </xf>
    <xf numFmtId="49" fontId="11" fillId="0" borderId="8" xfId="0" applyNumberFormat="1" applyFont="1" applyFill="1" applyBorder="1" applyAlignment="1" applyProtection="1">
      <alignment horizontal="left" vertical="center" wrapText="1"/>
    </xf>
    <xf numFmtId="0" fontId="7" fillId="0" borderId="8" xfId="0" applyFont="1" applyFill="1" applyBorder="1" applyAlignment="1">
      <alignment horizontal="center" vertical="center"/>
    </xf>
    <xf numFmtId="49" fontId="11" fillId="0" borderId="2" xfId="0" applyNumberFormat="1" applyFont="1" applyFill="1" applyBorder="1" applyAlignment="1" applyProtection="1">
      <alignment horizontal="left" vertical="center" wrapText="1"/>
    </xf>
    <xf numFmtId="0" fontId="0" fillId="0" borderId="3" xfId="0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1" fillId="0" borderId="3" xfId="0" applyNumberFormat="1" applyFont="1" applyFill="1" applyBorder="1" applyAlignment="1">
      <alignment horizontal="center" vertical="center" wrapText="1"/>
    </xf>
    <xf numFmtId="165" fontId="6" fillId="0" borderId="3" xfId="21" applyNumberFormat="1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 wrapText="1"/>
    </xf>
    <xf numFmtId="165" fontId="6" fillId="0" borderId="2" xfId="21" applyNumberFormat="1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0" fillId="0" borderId="3" xfId="0" applyFill="1" applyBorder="1" applyAlignment="1">
      <alignment vertical="center"/>
    </xf>
    <xf numFmtId="0" fontId="4" fillId="0" borderId="3" xfId="0" applyNumberFormat="1" applyFont="1" applyFill="1" applyBorder="1" applyAlignment="1">
      <alignment horizontal="center" vertical="center" wrapText="1"/>
    </xf>
    <xf numFmtId="0" fontId="6" fillId="0" borderId="10" xfId="0" applyNumberFormat="1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0" fontId="4" fillId="0" borderId="2" xfId="0" applyNumberFormat="1" applyFont="1" applyFill="1" applyBorder="1" applyAlignment="1">
      <alignment horizontal="center" vertical="center" wrapText="1"/>
    </xf>
    <xf numFmtId="0" fontId="6" fillId="0" borderId="3" xfId="0" applyNumberFormat="1" applyFont="1" applyFill="1" applyBorder="1" applyAlignment="1">
      <alignment horizontal="center" vertical="center" wrapText="1"/>
    </xf>
    <xf numFmtId="165" fontId="6" fillId="0" borderId="8" xfId="21" applyNumberFormat="1" applyFont="1" applyFill="1" applyBorder="1" applyAlignment="1">
      <alignment horizontal="center" vertical="center"/>
    </xf>
    <xf numFmtId="0" fontId="4" fillId="0" borderId="8" xfId="0" applyNumberFormat="1" applyFont="1" applyFill="1" applyBorder="1" applyAlignment="1">
      <alignment horizontal="center" vertical="center" wrapText="1"/>
    </xf>
    <xf numFmtId="0" fontId="4" fillId="0" borderId="6" xfId="0" applyNumberFormat="1" applyFont="1" applyFill="1" applyBorder="1" applyAlignment="1">
      <alignment horizontal="center" vertical="center" wrapText="1"/>
    </xf>
    <xf numFmtId="0" fontId="6" fillId="0" borderId="2" xfId="0" applyNumberFormat="1" applyFont="1" applyFill="1" applyBorder="1" applyAlignment="1">
      <alignment horizontal="center" vertical="center" wrapText="1"/>
    </xf>
    <xf numFmtId="0" fontId="1" fillId="0" borderId="3" xfId="24" applyNumberFormat="1" applyFont="1" applyFill="1" applyBorder="1" applyAlignment="1">
      <alignment horizontal="center" vertical="center"/>
    </xf>
    <xf numFmtId="0" fontId="12" fillId="0" borderId="7" xfId="0" applyNumberFormat="1" applyFont="1" applyFill="1" applyBorder="1" applyAlignment="1">
      <alignment horizontal="center" vertical="center" wrapText="1"/>
    </xf>
    <xf numFmtId="0" fontId="12" fillId="0" borderId="6" xfId="0" applyNumberFormat="1" applyFont="1" applyFill="1" applyBorder="1" applyAlignment="1">
      <alignment horizontal="center" vertical="center" wrapText="1"/>
    </xf>
    <xf numFmtId="0" fontId="12" fillId="0" borderId="3" xfId="0" applyNumberFormat="1" applyFont="1" applyFill="1" applyBorder="1" applyAlignment="1">
      <alignment horizontal="center" vertical="center" wrapText="1"/>
    </xf>
    <xf numFmtId="0" fontId="0" fillId="0" borderId="3" xfId="24" applyFont="1" applyFill="1" applyBorder="1" applyAlignment="1">
      <alignment vertical="center"/>
    </xf>
    <xf numFmtId="0" fontId="38" fillId="0" borderId="3" xfId="0" applyFont="1" applyFill="1" applyBorder="1" applyAlignment="1">
      <alignment vertical="center"/>
    </xf>
    <xf numFmtId="165" fontId="1" fillId="0" borderId="3" xfId="21" applyNumberFormat="1" applyFont="1" applyFill="1" applyBorder="1" applyAlignment="1">
      <alignment horizontal="center" vertical="center"/>
    </xf>
    <xf numFmtId="0" fontId="9" fillId="0" borderId="3" xfId="0" applyNumberFormat="1" applyFont="1" applyFill="1" applyBorder="1" applyAlignment="1">
      <alignment horizontal="center" vertical="center" wrapText="1"/>
    </xf>
    <xf numFmtId="0" fontId="6" fillId="0" borderId="13" xfId="0" applyNumberFormat="1" applyFont="1" applyFill="1" applyBorder="1" applyAlignment="1">
      <alignment horizontal="center" vertical="center" wrapText="1"/>
    </xf>
    <xf numFmtId="0" fontId="4" fillId="0" borderId="3" xfId="1" applyNumberFormat="1" applyFont="1" applyFill="1" applyBorder="1" applyAlignment="1" applyProtection="1">
      <alignment horizontal="center" vertical="center" wrapText="1"/>
    </xf>
    <xf numFmtId="0" fontId="4" fillId="0" borderId="2" xfId="1" applyNumberFormat="1" applyFont="1" applyFill="1" applyBorder="1" applyAlignment="1" applyProtection="1">
      <alignment horizontal="center" vertical="center" wrapText="1"/>
    </xf>
    <xf numFmtId="0" fontId="4" fillId="0" borderId="3" xfId="0" applyNumberFormat="1" applyFont="1" applyFill="1" applyBorder="1" applyAlignment="1">
      <alignment vertical="center" wrapText="1"/>
    </xf>
    <xf numFmtId="0" fontId="4" fillId="0" borderId="13" xfId="1" applyNumberFormat="1" applyFont="1" applyFill="1" applyBorder="1" applyAlignment="1" applyProtection="1">
      <alignment horizontal="center" vertical="center" wrapText="1"/>
    </xf>
    <xf numFmtId="0" fontId="39" fillId="0" borderId="11" xfId="0" applyNumberFormat="1" applyFont="1" applyFill="1" applyBorder="1" applyAlignment="1">
      <alignment horizontal="center" vertical="center" wrapText="1"/>
    </xf>
    <xf numFmtId="0" fontId="39" fillId="0" borderId="7" xfId="0" applyNumberFormat="1" applyFont="1" applyFill="1" applyBorder="1" applyAlignment="1">
      <alignment horizontal="center" vertical="center" wrapText="1"/>
    </xf>
    <xf numFmtId="0" fontId="1" fillId="0" borderId="10" xfId="0" applyNumberFormat="1" applyFont="1" applyFill="1" applyBorder="1" applyAlignment="1">
      <alignment horizontal="center" vertical="center" wrapText="1"/>
    </xf>
    <xf numFmtId="0" fontId="39" fillId="0" borderId="3" xfId="0" applyNumberFormat="1" applyFont="1" applyFill="1" applyBorder="1" applyAlignment="1">
      <alignment horizontal="center" vertical="center" wrapText="1"/>
    </xf>
    <xf numFmtId="165" fontId="6" fillId="0" borderId="11" xfId="21" applyNumberFormat="1" applyFont="1" applyFill="1" applyBorder="1" applyAlignment="1">
      <alignment horizontal="center" vertical="center"/>
    </xf>
    <xf numFmtId="0" fontId="2" fillId="0" borderId="8" xfId="0" applyFont="1" applyFill="1" applyBorder="1">
      <alignment vertical="center"/>
    </xf>
    <xf numFmtId="0" fontId="3" fillId="0" borderId="8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>
      <alignment horizontal="center" vertical="center" wrapText="1"/>
    </xf>
    <xf numFmtId="49" fontId="4" fillId="0" borderId="3" xfId="0" applyNumberFormat="1" applyFont="1" applyFill="1" applyBorder="1" applyAlignment="1">
      <alignment horizontal="center" vertical="center"/>
    </xf>
    <xf numFmtId="166" fontId="4" fillId="0" borderId="3" xfId="0" applyNumberFormat="1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vertical="center"/>
    </xf>
    <xf numFmtId="49" fontId="3" fillId="0" borderId="8" xfId="0" applyNumberFormat="1" applyFont="1" applyFill="1" applyBorder="1" applyAlignment="1">
      <alignment horizontal="center" vertical="center"/>
    </xf>
    <xf numFmtId="49" fontId="4" fillId="0" borderId="14" xfId="0" applyNumberFormat="1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vertical="center"/>
    </xf>
    <xf numFmtId="49" fontId="3" fillId="0" borderId="3" xfId="0" applyNumberFormat="1" applyFont="1" applyFill="1" applyBorder="1" applyAlignment="1">
      <alignment horizontal="center" vertical="center"/>
    </xf>
    <xf numFmtId="49" fontId="4" fillId="0" borderId="11" xfId="0" applyNumberFormat="1" applyFont="1" applyFill="1" applyBorder="1" applyAlignment="1">
      <alignment horizontal="center" vertical="center"/>
    </xf>
    <xf numFmtId="0" fontId="17" fillId="0" borderId="3" xfId="0" applyFont="1" applyFill="1" applyBorder="1" applyAlignment="1">
      <alignment horizontal="center" vertical="center" wrapText="1"/>
    </xf>
    <xf numFmtId="166" fontId="17" fillId="0" borderId="3" xfId="0" applyNumberFormat="1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49" fontId="4" fillId="0" borderId="3" xfId="0" applyNumberFormat="1" applyFont="1" applyFill="1" applyBorder="1" applyAlignment="1">
      <alignment vertical="center" wrapText="1"/>
    </xf>
    <xf numFmtId="0" fontId="4" fillId="0" borderId="11" xfId="0" applyNumberFormat="1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4" fillId="0" borderId="11" xfId="0" applyFont="1" applyFill="1" applyBorder="1" applyAlignment="1">
      <alignment horizontal="center" vertical="center"/>
    </xf>
    <xf numFmtId="167" fontId="4" fillId="0" borderId="3" xfId="0" applyNumberFormat="1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 vertical="center"/>
    </xf>
    <xf numFmtId="166" fontId="4" fillId="0" borderId="11" xfId="0" applyNumberFormat="1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/>
    </xf>
    <xf numFmtId="0" fontId="40" fillId="0" borderId="11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vertical="center"/>
    </xf>
    <xf numFmtId="0" fontId="2" fillId="0" borderId="4" xfId="0" applyFont="1" applyFill="1" applyBorder="1" applyAlignment="1">
      <alignment vertical="center"/>
    </xf>
    <xf numFmtId="0" fontId="3" fillId="0" borderId="10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2" fillId="0" borderId="15" xfId="0" applyFont="1" applyFill="1" applyBorder="1" applyAlignment="1">
      <alignment vertical="center"/>
    </xf>
    <xf numFmtId="0" fontId="3" fillId="0" borderId="16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2" fillId="0" borderId="15" xfId="0" applyFont="1" applyFill="1" applyBorder="1" applyAlignment="1">
      <alignment horizontal="center" vertical="center"/>
    </xf>
    <xf numFmtId="167" fontId="17" fillId="0" borderId="3" xfId="0" applyNumberFormat="1" applyFont="1" applyFill="1" applyBorder="1" applyAlignment="1">
      <alignment horizontal="center" vertical="center" wrapText="1"/>
    </xf>
    <xf numFmtId="166" fontId="18" fillId="0" borderId="3" xfId="0" applyNumberFormat="1" applyFont="1" applyFill="1" applyBorder="1" applyAlignment="1">
      <alignment horizontal="center" vertical="center" wrapText="1"/>
    </xf>
    <xf numFmtId="167" fontId="18" fillId="0" borderId="3" xfId="0" applyNumberFormat="1" applyFont="1" applyFill="1" applyBorder="1" applyAlignment="1">
      <alignment horizontal="center" vertical="center" wrapText="1"/>
    </xf>
    <xf numFmtId="0" fontId="18" fillId="0" borderId="3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/>
    </xf>
    <xf numFmtId="0" fontId="20" fillId="0" borderId="1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8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vertical="center" wrapText="1"/>
    </xf>
    <xf numFmtId="165" fontId="6" fillId="0" borderId="3" xfId="21" applyNumberFormat="1" applyFont="1" applyFill="1" applyBorder="1" applyAlignment="1">
      <alignment vertical="center"/>
    </xf>
    <xf numFmtId="0" fontId="3" fillId="0" borderId="11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/>
    </xf>
    <xf numFmtId="167" fontId="4" fillId="0" borderId="11" xfId="0" applyNumberFormat="1" applyFont="1" applyFill="1" applyBorder="1" applyAlignment="1">
      <alignment horizontal="center" vertical="center" wrapText="1"/>
    </xf>
    <xf numFmtId="0" fontId="8" fillId="0" borderId="10" xfId="0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center" vertical="center"/>
    </xf>
    <xf numFmtId="49" fontId="4" fillId="0" borderId="7" xfId="0" applyNumberFormat="1" applyFont="1" applyFill="1" applyBorder="1" applyAlignment="1">
      <alignment vertical="center"/>
    </xf>
    <xf numFmtId="49" fontId="4" fillId="0" borderId="11" xfId="0" applyNumberFormat="1" applyFont="1" applyFill="1" applyBorder="1" applyAlignment="1">
      <alignment vertical="center"/>
    </xf>
    <xf numFmtId="49" fontId="4" fillId="0" borderId="3" xfId="0" applyNumberFormat="1" applyFont="1" applyFill="1" applyBorder="1" applyAlignment="1">
      <alignment vertical="center"/>
    </xf>
    <xf numFmtId="0" fontId="4" fillId="0" borderId="10" xfId="0" applyFont="1" applyFill="1" applyBorder="1" applyAlignment="1">
      <alignment horizontal="center" vertical="center"/>
    </xf>
    <xf numFmtId="0" fontId="2" fillId="0" borderId="6" xfId="0" applyFont="1" applyFill="1" applyBorder="1">
      <alignment vertical="center"/>
    </xf>
    <xf numFmtId="0" fontId="2" fillId="0" borderId="10" xfId="0" applyFont="1" applyFill="1" applyBorder="1" applyAlignment="1">
      <alignment vertical="center"/>
    </xf>
    <xf numFmtId="0" fontId="3" fillId="0" borderId="11" xfId="0" applyFont="1" applyFill="1" applyBorder="1" applyAlignment="1">
      <alignment vertical="center"/>
    </xf>
    <xf numFmtId="0" fontId="3" fillId="0" borderId="7" xfId="0" applyFont="1" applyFill="1" applyBorder="1" applyAlignment="1">
      <alignment vertical="center"/>
    </xf>
    <xf numFmtId="0" fontId="3" fillId="0" borderId="3" xfId="0" applyFont="1" applyFill="1" applyBorder="1" applyAlignment="1">
      <alignment vertical="center"/>
    </xf>
    <xf numFmtId="0" fontId="2" fillId="0" borderId="10" xfId="0" applyFont="1" applyFill="1" applyBorder="1">
      <alignment vertical="center"/>
    </xf>
    <xf numFmtId="0" fontId="8" fillId="0" borderId="10" xfId="0" applyFont="1" applyFill="1" applyBorder="1" applyAlignment="1">
      <alignment vertical="center"/>
    </xf>
    <xf numFmtId="0" fontId="8" fillId="0" borderId="6" xfId="0" applyFont="1" applyFill="1" applyBorder="1" applyAlignment="1">
      <alignment vertical="center"/>
    </xf>
    <xf numFmtId="0" fontId="8" fillId="0" borderId="3" xfId="0" applyFont="1" applyFill="1" applyBorder="1" applyAlignment="1">
      <alignment vertical="center"/>
    </xf>
    <xf numFmtId="0" fontId="6" fillId="0" borderId="6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vertical="center"/>
    </xf>
    <xf numFmtId="0" fontId="2" fillId="0" borderId="3" xfId="0" applyFont="1" applyFill="1" applyBorder="1" applyAlignment="1">
      <alignment vertical="center"/>
    </xf>
    <xf numFmtId="0" fontId="2" fillId="0" borderId="3" xfId="0" applyFont="1" applyFill="1" applyBorder="1">
      <alignment vertical="center"/>
    </xf>
    <xf numFmtId="0" fontId="2" fillId="0" borderId="2" xfId="0" applyFont="1" applyFill="1" applyBorder="1" applyAlignment="1">
      <alignment vertical="center"/>
    </xf>
    <xf numFmtId="0" fontId="23" fillId="0" borderId="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 wrapText="1"/>
    </xf>
    <xf numFmtId="0" fontId="2" fillId="0" borderId="2" xfId="0" applyFont="1" applyFill="1" applyBorder="1">
      <alignment vertical="center"/>
    </xf>
    <xf numFmtId="0" fontId="5" fillId="0" borderId="2" xfId="0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 wrapText="1"/>
    </xf>
    <xf numFmtId="0" fontId="6" fillId="0" borderId="0" xfId="0" applyFont="1" applyFill="1" applyAlignment="1">
      <alignment horizontal="center" vertical="center"/>
    </xf>
    <xf numFmtId="164" fontId="41" fillId="21" borderId="8" xfId="0" applyNumberFormat="1" applyFont="1" applyFill="1" applyBorder="1" applyAlignment="1" applyProtection="1">
      <alignment horizontal="center" vertical="center"/>
      <protection hidden="1"/>
    </xf>
    <xf numFmtId="164" fontId="42" fillId="21" borderId="2" xfId="0" applyNumberFormat="1" applyFont="1" applyFill="1" applyBorder="1" applyAlignment="1" applyProtection="1">
      <alignment horizontal="center" vertical="center"/>
      <protection hidden="1"/>
    </xf>
    <xf numFmtId="164" fontId="41" fillId="21" borderId="3" xfId="0" applyNumberFormat="1" applyFont="1" applyFill="1" applyBorder="1" applyAlignment="1" applyProtection="1">
      <alignment horizontal="center" vertical="center"/>
      <protection hidden="1"/>
    </xf>
    <xf numFmtId="164" fontId="41" fillId="21" borderId="2" xfId="0" applyNumberFormat="1" applyFont="1" applyFill="1" applyBorder="1" applyAlignment="1" applyProtection="1">
      <alignment horizontal="center" vertical="center"/>
      <protection hidden="1"/>
    </xf>
    <xf numFmtId="164" fontId="41" fillId="21" borderId="10" xfId="0" applyNumberFormat="1" applyFont="1" applyFill="1" applyBorder="1" applyAlignment="1" applyProtection="1">
      <alignment horizontal="center" vertical="center" wrapText="1"/>
      <protection hidden="1"/>
    </xf>
    <xf numFmtId="164" fontId="41" fillId="21" borderId="4" xfId="0" applyNumberFormat="1" applyFont="1" applyFill="1" applyBorder="1" applyAlignment="1" applyProtection="1">
      <alignment horizontal="center" vertical="center" wrapText="1"/>
      <protection hidden="1"/>
    </xf>
    <xf numFmtId="164" fontId="41" fillId="21" borderId="6" xfId="0" applyNumberFormat="1" applyFont="1" applyFill="1" applyBorder="1" applyAlignment="1" applyProtection="1">
      <alignment horizontal="center" vertical="center" wrapText="1"/>
      <protection hidden="1"/>
    </xf>
    <xf numFmtId="164" fontId="41" fillId="21" borderId="10" xfId="0" applyNumberFormat="1" applyFont="1" applyFill="1" applyBorder="1" applyAlignment="1" applyProtection="1">
      <alignment horizontal="center" vertical="center"/>
      <protection hidden="1"/>
    </xf>
    <xf numFmtId="164" fontId="41" fillId="21" borderId="3" xfId="21" applyNumberFormat="1" applyFont="1" applyFill="1" applyBorder="1" applyAlignment="1" applyProtection="1">
      <alignment horizontal="center" vertical="center"/>
      <protection hidden="1"/>
    </xf>
    <xf numFmtId="164" fontId="41" fillId="21" borderId="8" xfId="21" applyNumberFormat="1" applyFont="1" applyFill="1" applyBorder="1" applyAlignment="1" applyProtection="1">
      <alignment horizontal="center" vertical="center"/>
      <protection hidden="1"/>
    </xf>
    <xf numFmtId="164" fontId="41" fillId="21" borderId="13" xfId="21" applyNumberFormat="1" applyFont="1" applyFill="1" applyBorder="1" applyAlignment="1" applyProtection="1">
      <alignment horizontal="center" vertical="center"/>
      <protection hidden="1"/>
    </xf>
    <xf numFmtId="164" fontId="41" fillId="21" borderId="9" xfId="21" applyNumberFormat="1" applyFont="1" applyFill="1" applyBorder="1" applyAlignment="1" applyProtection="1">
      <alignment horizontal="center" vertical="center"/>
      <protection hidden="1"/>
    </xf>
    <xf numFmtId="164" fontId="41" fillId="21" borderId="11" xfId="21" applyNumberFormat="1" applyFont="1" applyFill="1" applyBorder="1" applyAlignment="1" applyProtection="1">
      <alignment horizontal="center" vertical="center"/>
      <protection hidden="1"/>
    </xf>
    <xf numFmtId="164" fontId="41" fillId="21" borderId="3" xfId="1" applyNumberFormat="1" applyFont="1" applyFill="1" applyBorder="1" applyAlignment="1" applyProtection="1">
      <alignment horizontal="center" vertical="center" wrapText="1"/>
      <protection hidden="1"/>
    </xf>
    <xf numFmtId="164" fontId="41" fillId="21" borderId="2" xfId="1" applyNumberFormat="1" applyFont="1" applyFill="1" applyBorder="1" applyAlignment="1" applyProtection="1">
      <alignment horizontal="center" vertical="center" wrapText="1"/>
      <protection hidden="1"/>
    </xf>
    <xf numFmtId="164" fontId="41" fillId="21" borderId="13" xfId="1" applyNumberFormat="1" applyFont="1" applyFill="1" applyBorder="1" applyAlignment="1" applyProtection="1">
      <alignment horizontal="center" vertical="center" wrapText="1"/>
      <protection hidden="1"/>
    </xf>
    <xf numFmtId="164" fontId="41" fillId="21" borderId="3" xfId="21" applyNumberFormat="1" applyFont="1" applyFill="1" applyBorder="1" applyAlignment="1" applyProtection="1">
      <alignment vertical="center"/>
      <protection hidden="1"/>
    </xf>
    <xf numFmtId="164" fontId="41" fillId="21" borderId="2" xfId="21" applyNumberFormat="1" applyFont="1" applyFill="1" applyBorder="1" applyAlignment="1" applyProtection="1">
      <alignment horizontal="center" vertical="center"/>
      <protection hidden="1"/>
    </xf>
    <xf numFmtId="164" fontId="42" fillId="21" borderId="3" xfId="0" applyNumberFormat="1" applyFont="1" applyFill="1" applyBorder="1" applyAlignment="1" applyProtection="1">
      <alignment horizontal="center" vertical="center"/>
      <protection hidden="1"/>
    </xf>
    <xf numFmtId="164" fontId="42" fillId="21" borderId="6" xfId="0" applyNumberFormat="1" applyFont="1" applyFill="1" applyBorder="1" applyAlignment="1" applyProtection="1">
      <alignment horizontal="center" vertical="center"/>
      <protection hidden="1"/>
    </xf>
    <xf numFmtId="164" fontId="42" fillId="21" borderId="0" xfId="0" applyNumberFormat="1" applyFont="1" applyFill="1" applyAlignment="1" applyProtection="1">
      <alignment horizontal="center" vertical="center"/>
      <protection hidden="1"/>
    </xf>
    <xf numFmtId="0" fontId="3" fillId="0" borderId="3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4" fontId="10" fillId="0" borderId="0" xfId="0" applyNumberFormat="1" applyFont="1">
      <alignment vertical="center"/>
    </xf>
    <xf numFmtId="4" fontId="10" fillId="0" borderId="0" xfId="0" applyNumberFormat="1" applyFont="1" applyFill="1">
      <alignment vertical="center"/>
    </xf>
    <xf numFmtId="4" fontId="7" fillId="0" borderId="0" xfId="0" applyNumberFormat="1" applyFont="1" applyFill="1" applyAlignment="1">
      <alignment horizontal="center" vertical="center" wrapText="1"/>
    </xf>
    <xf numFmtId="4" fontId="10" fillId="0" borderId="0" xfId="0" applyNumberFormat="1" applyFont="1" applyAlignment="1">
      <alignment horizontal="right" vertical="center"/>
    </xf>
    <xf numFmtId="4" fontId="10" fillId="0" borderId="3" xfId="0" applyNumberFormat="1" applyFont="1" applyBorder="1">
      <alignment vertical="center"/>
    </xf>
    <xf numFmtId="4" fontId="10" fillId="0" borderId="3" xfId="0" applyNumberFormat="1" applyFont="1" applyBorder="1" applyAlignment="1">
      <alignment horizontal="right" vertical="center"/>
    </xf>
    <xf numFmtId="4" fontId="10" fillId="0" borderId="3" xfId="0" applyNumberFormat="1" applyFont="1" applyFill="1" applyBorder="1" applyAlignment="1">
      <alignment horizontal="right" vertical="center"/>
    </xf>
    <xf numFmtId="4" fontId="7" fillId="0" borderId="3" xfId="0" applyNumberFormat="1" applyFont="1" applyFill="1" applyBorder="1" applyAlignment="1">
      <alignment horizontal="right" vertical="center" wrapText="1"/>
    </xf>
    <xf numFmtId="0" fontId="43" fillId="21" borderId="0" xfId="0" applyFont="1" applyFill="1" applyAlignment="1">
      <alignment horizontal="left" vertical="top"/>
    </xf>
    <xf numFmtId="0" fontId="2" fillId="0" borderId="0" xfId="0" applyFont="1" applyAlignment="1">
      <alignment horizontal="left" vertical="top"/>
    </xf>
    <xf numFmtId="0" fontId="4" fillId="0" borderId="0" xfId="0" applyFont="1" applyBorder="1" applyAlignment="1">
      <alignment horizontal="center" vertical="center"/>
    </xf>
    <xf numFmtId="0" fontId="2" fillId="21" borderId="0" xfId="0" applyFont="1" applyFill="1" applyAlignment="1">
      <alignment horizontal="left" vertical="top"/>
    </xf>
    <xf numFmtId="0" fontId="44" fillId="21" borderId="0" xfId="0" applyFont="1" applyFill="1" applyAlignment="1">
      <alignment horizontal="left" vertical="top"/>
    </xf>
    <xf numFmtId="0" fontId="8" fillId="21" borderId="0" xfId="0" applyFont="1" applyFill="1" applyAlignment="1">
      <alignment horizontal="left" vertical="top"/>
    </xf>
    <xf numFmtId="0" fontId="3" fillId="24" borderId="3" xfId="0" applyNumberFormat="1" applyFont="1" applyFill="1" applyBorder="1" applyAlignment="1">
      <alignment horizontal="center" vertical="center" wrapText="1"/>
    </xf>
    <xf numFmtId="0" fontId="4" fillId="24" borderId="11" xfId="0" applyNumberFormat="1" applyFont="1" applyFill="1" applyBorder="1" applyAlignment="1">
      <alignment horizontal="center" vertical="center" wrapText="1"/>
    </xf>
    <xf numFmtId="166" fontId="4" fillId="24" borderId="3" xfId="0" applyNumberFormat="1" applyFont="1" applyFill="1" applyBorder="1" applyAlignment="1">
      <alignment horizontal="center" vertical="center" wrapText="1"/>
    </xf>
    <xf numFmtId="0" fontId="6" fillId="24" borderId="3" xfId="0" applyFont="1" applyFill="1" applyBorder="1" applyAlignment="1">
      <alignment horizontal="center" vertical="center" wrapText="1"/>
    </xf>
    <xf numFmtId="165" fontId="6" fillId="24" borderId="3" xfId="21" applyNumberFormat="1" applyFont="1" applyFill="1" applyBorder="1" applyAlignment="1">
      <alignment horizontal="center" vertical="center"/>
    </xf>
    <xf numFmtId="164" fontId="41" fillId="24" borderId="3" xfId="21" applyNumberFormat="1" applyFont="1" applyFill="1" applyBorder="1" applyAlignment="1" applyProtection="1">
      <alignment horizontal="center" vertical="center"/>
      <protection hidden="1"/>
    </xf>
    <xf numFmtId="4" fontId="10" fillId="24" borderId="3" xfId="0" applyNumberFormat="1" applyFont="1" applyFill="1" applyBorder="1">
      <alignment vertical="center"/>
    </xf>
    <xf numFmtId="0" fontId="3" fillId="24" borderId="3" xfId="0" applyFont="1" applyFill="1" applyBorder="1" applyAlignment="1">
      <alignment horizontal="center" vertical="center"/>
    </xf>
    <xf numFmtId="0" fontId="6" fillId="24" borderId="3" xfId="0" applyFont="1" applyFill="1" applyBorder="1" applyAlignment="1">
      <alignment horizontal="center" vertical="center"/>
    </xf>
    <xf numFmtId="164" fontId="41" fillId="24" borderId="3" xfId="0" applyNumberFormat="1" applyFont="1" applyFill="1" applyBorder="1" applyAlignment="1" applyProtection="1">
      <alignment horizontal="center" vertical="center"/>
      <protection hidden="1"/>
    </xf>
    <xf numFmtId="4" fontId="10" fillId="24" borderId="3" xfId="0" applyNumberFormat="1" applyFont="1" applyFill="1" applyBorder="1" applyAlignment="1">
      <alignment horizontal="right" vertical="center"/>
    </xf>
    <xf numFmtId="0" fontId="4" fillId="24" borderId="11" xfId="0" applyFont="1" applyFill="1" applyBorder="1" applyAlignment="1">
      <alignment horizontal="center" vertical="center"/>
    </xf>
    <xf numFmtId="0" fontId="7" fillId="24" borderId="3" xfId="0" applyFont="1" applyFill="1" applyBorder="1" applyAlignment="1">
      <alignment horizontal="center" vertical="center"/>
    </xf>
    <xf numFmtId="0" fontId="6" fillId="24" borderId="8" xfId="0" applyFont="1" applyFill="1" applyBorder="1" applyAlignment="1">
      <alignment horizontal="center" vertical="center"/>
    </xf>
    <xf numFmtId="0" fontId="1" fillId="24" borderId="3" xfId="0" applyNumberFormat="1" applyFont="1" applyFill="1" applyBorder="1" applyAlignment="1">
      <alignment horizontal="center" vertical="center" wrapText="1"/>
    </xf>
    <xf numFmtId="0" fontId="6" fillId="24" borderId="10" xfId="0" applyNumberFormat="1" applyFont="1" applyFill="1" applyBorder="1" applyAlignment="1">
      <alignment horizontal="center" vertical="center" wrapText="1"/>
    </xf>
    <xf numFmtId="164" fontId="41" fillId="24" borderId="11" xfId="21" applyNumberFormat="1" applyFont="1" applyFill="1" applyBorder="1" applyAlignment="1" applyProtection="1">
      <alignment horizontal="center" vertical="center"/>
      <protection hidden="1"/>
    </xf>
    <xf numFmtId="0" fontId="19" fillId="24" borderId="3" xfId="0" applyFont="1" applyFill="1" applyBorder="1" applyAlignment="1">
      <alignment horizontal="center" vertical="center"/>
    </xf>
    <xf numFmtId="0" fontId="20" fillId="24" borderId="11" xfId="0" applyFont="1" applyFill="1" applyBorder="1" applyAlignment="1">
      <alignment horizontal="center" vertical="center"/>
    </xf>
    <xf numFmtId="0" fontId="3" fillId="24" borderId="2" xfId="0" applyFont="1" applyFill="1" applyBorder="1" applyAlignment="1">
      <alignment horizontal="center" vertical="center"/>
    </xf>
    <xf numFmtId="0" fontId="3" fillId="24" borderId="8" xfId="0" applyNumberFormat="1" applyFont="1" applyFill="1" applyBorder="1" applyAlignment="1">
      <alignment horizontal="center" vertical="center" wrapText="1"/>
    </xf>
    <xf numFmtId="0" fontId="6" fillId="24" borderId="2" xfId="0" applyFont="1" applyFill="1" applyBorder="1" applyAlignment="1">
      <alignment vertical="center" wrapText="1"/>
    </xf>
    <xf numFmtId="165" fontId="6" fillId="24" borderId="3" xfId="21" applyNumberFormat="1" applyFont="1" applyFill="1" applyBorder="1" applyAlignment="1">
      <alignment vertical="center"/>
    </xf>
    <xf numFmtId="164" fontId="41" fillId="24" borderId="3" xfId="21" applyNumberFormat="1" applyFont="1" applyFill="1" applyBorder="1" applyAlignment="1" applyProtection="1">
      <alignment vertical="center"/>
      <protection hidden="1"/>
    </xf>
    <xf numFmtId="0" fontId="3" fillId="24" borderId="11" xfId="0" applyFont="1" applyFill="1" applyBorder="1" applyAlignment="1">
      <alignment horizontal="center" vertical="center"/>
    </xf>
    <xf numFmtId="166" fontId="4" fillId="24" borderId="7" xfId="0" applyNumberFormat="1" applyFont="1" applyFill="1" applyBorder="1" applyAlignment="1">
      <alignment horizontal="center" vertical="center" wrapText="1"/>
    </xf>
    <xf numFmtId="0" fontId="3" fillId="24" borderId="3" xfId="0" applyFont="1" applyFill="1" applyBorder="1" applyAlignment="1">
      <alignment horizontal="center" vertical="center"/>
    </xf>
    <xf numFmtId="0" fontId="4" fillId="24" borderId="3" xfId="0" applyFont="1" applyFill="1" applyBorder="1" applyAlignment="1">
      <alignment horizontal="center" vertical="center"/>
    </xf>
    <xf numFmtId="0" fontId="4" fillId="24" borderId="14" xfId="0" applyFont="1" applyFill="1" applyBorder="1" applyAlignment="1">
      <alignment horizontal="center" vertical="center"/>
    </xf>
    <xf numFmtId="0" fontId="6" fillId="24" borderId="11" xfId="0" applyFont="1" applyFill="1" applyBorder="1" applyAlignment="1">
      <alignment horizontal="center" vertical="center" wrapText="1"/>
    </xf>
    <xf numFmtId="166" fontId="4" fillId="24" borderId="8" xfId="0" applyNumberFormat="1" applyFont="1" applyFill="1" applyBorder="1" applyAlignment="1">
      <alignment horizontal="center" vertical="center" wrapText="1"/>
    </xf>
    <xf numFmtId="0" fontId="17" fillId="24" borderId="3" xfId="0" applyFont="1" applyFill="1" applyBorder="1" applyAlignment="1">
      <alignment horizontal="center" vertical="center" wrapText="1"/>
    </xf>
    <xf numFmtId="49" fontId="3" fillId="24" borderId="3" xfId="0" applyNumberFormat="1" applyFont="1" applyFill="1" applyBorder="1" applyAlignment="1">
      <alignment horizontal="center" vertical="center"/>
    </xf>
    <xf numFmtId="0" fontId="4" fillId="24" borderId="3" xfId="0" applyFont="1" applyFill="1" applyBorder="1" applyAlignment="1">
      <alignment horizontal="center" vertical="center" wrapText="1"/>
    </xf>
    <xf numFmtId="0" fontId="3" fillId="24" borderId="3" xfId="0" applyFont="1" applyFill="1" applyBorder="1" applyAlignment="1">
      <alignment horizontal="center" vertical="center" wrapText="1"/>
    </xf>
    <xf numFmtId="0" fontId="4" fillId="24" borderId="3" xfId="0" applyNumberFormat="1" applyFont="1" applyFill="1" applyBorder="1" applyAlignment="1">
      <alignment horizontal="center" vertical="center" wrapText="1"/>
    </xf>
    <xf numFmtId="0" fontId="7" fillId="24" borderId="8" xfId="0" applyFont="1" applyFill="1" applyBorder="1" applyAlignment="1">
      <alignment horizontal="center" vertical="center"/>
    </xf>
    <xf numFmtId="0" fontId="4" fillId="24" borderId="8" xfId="0" applyNumberFormat="1" applyFont="1" applyFill="1" applyBorder="1" applyAlignment="1">
      <alignment horizontal="center" vertical="center" wrapText="1"/>
    </xf>
    <xf numFmtId="164" fontId="41" fillId="24" borderId="8" xfId="0" applyNumberFormat="1" applyFont="1" applyFill="1" applyBorder="1" applyAlignment="1" applyProtection="1">
      <alignment horizontal="center" vertical="center"/>
      <protection hidden="1"/>
    </xf>
    <xf numFmtId="0" fontId="2" fillId="24" borderId="11" xfId="0" applyFont="1" applyFill="1" applyBorder="1" applyAlignment="1">
      <alignment horizontal="center" vertical="center"/>
    </xf>
    <xf numFmtId="3" fontId="10" fillId="0" borderId="0" xfId="0" applyNumberFormat="1" applyFont="1">
      <alignment vertical="center"/>
    </xf>
    <xf numFmtId="3" fontId="10" fillId="0" borderId="3" xfId="0" applyNumberFormat="1" applyFont="1" applyBorder="1" applyAlignment="1">
      <alignment horizontal="center" vertical="center"/>
    </xf>
    <xf numFmtId="3" fontId="10" fillId="0" borderId="3" xfId="0" applyNumberFormat="1" applyFont="1" applyFill="1" applyBorder="1" applyAlignment="1">
      <alignment horizontal="center" vertical="center"/>
    </xf>
    <xf numFmtId="3" fontId="7" fillId="0" borderId="3" xfId="0" applyNumberFormat="1" applyFont="1" applyFill="1" applyBorder="1" applyAlignment="1">
      <alignment horizontal="center" vertical="center" wrapText="1"/>
    </xf>
    <xf numFmtId="0" fontId="6" fillId="24" borderId="3" xfId="0" applyFont="1" applyFill="1" applyBorder="1" applyAlignment="1">
      <alignment horizontal="center" vertical="center"/>
    </xf>
    <xf numFmtId="0" fontId="4" fillId="24" borderId="2" xfId="0" applyNumberFormat="1" applyFont="1" applyFill="1" applyBorder="1" applyAlignment="1">
      <alignment horizontal="center" vertical="center" wrapText="1"/>
    </xf>
    <xf numFmtId="0" fontId="6" fillId="24" borderId="2" xfId="0" applyFont="1" applyFill="1" applyBorder="1" applyAlignment="1">
      <alignment horizontal="center" vertical="center"/>
    </xf>
    <xf numFmtId="164" fontId="41" fillId="24" borderId="2" xfId="0" applyNumberFormat="1" applyFont="1" applyFill="1" applyBorder="1" applyAlignment="1" applyProtection="1">
      <alignment horizontal="center" vertical="center"/>
      <protection hidden="1"/>
    </xf>
    <xf numFmtId="0" fontId="3" fillId="24" borderId="11" xfId="0" applyFont="1" applyFill="1" applyBorder="1" applyAlignment="1">
      <alignment vertical="center"/>
    </xf>
    <xf numFmtId="0" fontId="6" fillId="24" borderId="10" xfId="0" applyFont="1" applyFill="1" applyBorder="1" applyAlignment="1">
      <alignment horizontal="center" vertical="center"/>
    </xf>
    <xf numFmtId="0" fontId="3" fillId="24" borderId="13" xfId="0" applyFont="1" applyFill="1" applyBorder="1" applyAlignment="1">
      <alignment horizontal="center" vertical="center"/>
    </xf>
    <xf numFmtId="0" fontId="3" fillId="24" borderId="3" xfId="0" applyFont="1" applyFill="1" applyBorder="1" applyAlignment="1">
      <alignment vertical="center"/>
    </xf>
    <xf numFmtId="0" fontId="2" fillId="24" borderId="16" xfId="0" applyFont="1" applyFill="1" applyBorder="1" applyAlignment="1">
      <alignment horizontal="center" vertical="center"/>
    </xf>
    <xf numFmtId="0" fontId="8" fillId="24" borderId="4" xfId="0" applyFont="1" applyFill="1" applyBorder="1" applyAlignment="1">
      <alignment vertical="center"/>
    </xf>
    <xf numFmtId="0" fontId="3" fillId="24" borderId="8" xfId="0" applyFont="1" applyFill="1" applyBorder="1" applyAlignment="1">
      <alignment horizontal="center" vertical="center"/>
    </xf>
    <xf numFmtId="0" fontId="8" fillId="24" borderId="3" xfId="0" applyFont="1" applyFill="1" applyBorder="1" applyAlignment="1">
      <alignment horizontal="center" vertical="center"/>
    </xf>
    <xf numFmtId="0" fontId="2" fillId="24" borderId="3" xfId="0" applyFont="1" applyFill="1" applyBorder="1" applyAlignment="1">
      <alignment horizontal="center" vertical="center"/>
    </xf>
    <xf numFmtId="0" fontId="23" fillId="24" borderId="3" xfId="0" applyFont="1" applyFill="1" applyBorder="1" applyAlignment="1">
      <alignment horizontal="center" vertical="center"/>
    </xf>
    <xf numFmtId="0" fontId="5" fillId="24" borderId="3" xfId="0" applyFont="1" applyFill="1" applyBorder="1" applyAlignment="1">
      <alignment horizontal="center" vertical="center" wrapText="1"/>
    </xf>
    <xf numFmtId="164" fontId="42" fillId="24" borderId="3" xfId="0" applyNumberFormat="1" applyFont="1" applyFill="1" applyBorder="1" applyAlignment="1" applyProtection="1">
      <alignment horizontal="center" vertical="center"/>
      <protection hidden="1"/>
    </xf>
    <xf numFmtId="0" fontId="13" fillId="0" borderId="6" xfId="0" applyNumberFormat="1" applyFont="1" applyFill="1" applyBorder="1" applyAlignment="1">
      <alignment horizontal="center" vertical="center" wrapText="1"/>
    </xf>
    <xf numFmtId="0" fontId="13" fillId="0" borderId="7" xfId="0" applyNumberFormat="1" applyFont="1" applyFill="1" applyBorder="1" applyAlignment="1">
      <alignment horizontal="center" vertical="center" wrapText="1"/>
    </xf>
    <xf numFmtId="0" fontId="13" fillId="0" borderId="15" xfId="0" applyNumberFormat="1" applyFont="1" applyFill="1" applyBorder="1" applyAlignment="1">
      <alignment horizontal="center" vertical="center" wrapText="1"/>
    </xf>
    <xf numFmtId="0" fontId="13" fillId="0" borderId="9" xfId="0" applyNumberFormat="1" applyFont="1" applyFill="1" applyBorder="1" applyAlignment="1">
      <alignment horizontal="center" vertical="center" wrapText="1"/>
    </xf>
    <xf numFmtId="0" fontId="13" fillId="0" borderId="4" xfId="0" applyNumberFormat="1" applyFont="1" applyFill="1" applyBorder="1" applyAlignment="1">
      <alignment horizontal="center" vertical="center" wrapText="1"/>
    </xf>
    <xf numFmtId="0" fontId="13" fillId="0" borderId="14" xfId="0" applyNumberFormat="1" applyFont="1" applyFill="1" applyBorder="1" applyAlignment="1">
      <alignment horizontal="center" vertical="center" wrapText="1"/>
    </xf>
    <xf numFmtId="0" fontId="15" fillId="0" borderId="15" xfId="0" applyNumberFormat="1" applyFont="1" applyFill="1" applyBorder="1" applyAlignment="1">
      <alignment horizontal="center" vertical="center" wrapText="1"/>
    </xf>
    <xf numFmtId="0" fontId="15" fillId="0" borderId="9" xfId="0" applyNumberFormat="1" applyFont="1" applyFill="1" applyBorder="1" applyAlignment="1">
      <alignment horizontal="center" vertical="center" wrapText="1"/>
    </xf>
    <xf numFmtId="0" fontId="15" fillId="0" borderId="4" xfId="0" applyNumberFormat="1" applyFont="1" applyFill="1" applyBorder="1" applyAlignment="1">
      <alignment horizontal="center" vertical="center" wrapText="1"/>
    </xf>
    <xf numFmtId="0" fontId="15" fillId="0" borderId="14" xfId="0" applyNumberFormat="1" applyFont="1" applyFill="1" applyBorder="1" applyAlignment="1">
      <alignment horizontal="center" vertical="center" wrapText="1"/>
    </xf>
    <xf numFmtId="0" fontId="13" fillId="0" borderId="3" xfId="0" applyNumberFormat="1" applyFont="1" applyFill="1" applyBorder="1" applyAlignment="1">
      <alignment horizontal="center" vertical="center" wrapText="1"/>
    </xf>
    <xf numFmtId="0" fontId="9" fillId="0" borderId="6" xfId="0" applyNumberFormat="1" applyFont="1" applyFill="1" applyBorder="1" applyAlignment="1">
      <alignment horizontal="center" vertical="center" wrapText="1"/>
    </xf>
    <xf numFmtId="0" fontId="9" fillId="0" borderId="7" xfId="0" applyNumberFormat="1" applyFont="1" applyFill="1" applyBorder="1" applyAlignment="1">
      <alignment horizontal="center" vertical="center" wrapText="1"/>
    </xf>
    <xf numFmtId="0" fontId="9" fillId="0" borderId="4" xfId="0" applyNumberFormat="1" applyFont="1" applyFill="1" applyBorder="1" applyAlignment="1">
      <alignment horizontal="center" vertical="center" wrapText="1"/>
    </xf>
    <xf numFmtId="0" fontId="9" fillId="0" borderId="14" xfId="0" applyNumberFormat="1" applyFont="1" applyFill="1" applyBorder="1" applyAlignment="1">
      <alignment horizontal="center" vertical="center" wrapText="1"/>
    </xf>
    <xf numFmtId="0" fontId="15" fillId="0" borderId="3" xfId="0" applyNumberFormat="1" applyFont="1" applyFill="1" applyBorder="1" applyAlignment="1">
      <alignment horizontal="center" vertical="center" wrapText="1"/>
    </xf>
    <xf numFmtId="0" fontId="15" fillId="0" borderId="2" xfId="0" applyNumberFormat="1" applyFont="1" applyFill="1" applyBorder="1" applyAlignment="1">
      <alignment horizontal="center" vertical="center" wrapText="1"/>
    </xf>
    <xf numFmtId="0" fontId="15" fillId="0" borderId="6" xfId="0" applyNumberFormat="1" applyFont="1" applyFill="1" applyBorder="1" applyAlignment="1">
      <alignment horizontal="center" vertical="center" wrapText="1"/>
    </xf>
    <xf numFmtId="0" fontId="15" fillId="0" borderId="7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0" fontId="1" fillId="0" borderId="8" xfId="0" applyNumberFormat="1" applyFont="1" applyFill="1" applyBorder="1" applyAlignment="1">
      <alignment horizontal="center" vertical="center" wrapText="1"/>
    </xf>
    <xf numFmtId="0" fontId="14" fillId="0" borderId="3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165" fontId="6" fillId="0" borderId="3" xfId="21" applyNumberFormat="1" applyFont="1" applyFill="1" applyBorder="1" applyAlignment="1">
      <alignment horizontal="center" vertical="center"/>
    </xf>
    <xf numFmtId="0" fontId="6" fillId="24" borderId="3" xfId="0" applyFont="1" applyFill="1" applyBorder="1" applyAlignment="1">
      <alignment horizontal="center" vertical="center"/>
    </xf>
    <xf numFmtId="0" fontId="6" fillId="24" borderId="2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13" xfId="0" applyFont="1" applyFill="1" applyBorder="1" applyAlignment="1">
      <alignment horizontal="center" vertical="center"/>
    </xf>
    <xf numFmtId="0" fontId="6" fillId="0" borderId="8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166" fontId="6" fillId="0" borderId="3" xfId="0" applyNumberFormat="1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13" xfId="0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center" vertical="center" wrapText="1"/>
    </xf>
    <xf numFmtId="0" fontId="6" fillId="0" borderId="13" xfId="0" applyNumberFormat="1" applyFont="1" applyFill="1" applyBorder="1" applyAlignment="1">
      <alignment horizontal="center" vertical="center" wrapText="1"/>
    </xf>
    <xf numFmtId="0" fontId="6" fillId="0" borderId="8" xfId="0" applyNumberFormat="1" applyFont="1" applyFill="1" applyBorder="1" applyAlignment="1">
      <alignment horizontal="center" vertical="center" wrapText="1"/>
    </xf>
    <xf numFmtId="0" fontId="1" fillId="0" borderId="13" xfId="0" applyNumberFormat="1" applyFont="1" applyFill="1" applyBorder="1" applyAlignment="1">
      <alignment horizontal="center" vertical="center" wrapText="1"/>
    </xf>
    <xf numFmtId="0" fontId="4" fillId="0" borderId="3" xfId="0" applyNumberFormat="1" applyFont="1" applyFill="1" applyBorder="1" applyAlignment="1">
      <alignment horizontal="left" vertical="center" wrapText="1"/>
    </xf>
    <xf numFmtId="0" fontId="1" fillId="0" borderId="11" xfId="0" applyFont="1" applyFill="1" applyBorder="1" applyAlignment="1">
      <alignment horizontal="center" vertical="center"/>
    </xf>
    <xf numFmtId="0" fontId="2" fillId="0" borderId="11" xfId="0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/>
    </xf>
    <xf numFmtId="0" fontId="2" fillId="24" borderId="11" xfId="0" applyFont="1" applyFill="1" applyBorder="1" applyAlignment="1">
      <alignment horizontal="center" vertical="center"/>
    </xf>
    <xf numFmtId="0" fontId="2" fillId="24" borderId="7" xfId="0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22" fillId="0" borderId="5" xfId="0" applyFont="1" applyFill="1" applyBorder="1" applyAlignment="1">
      <alignment horizontal="center" vertical="center"/>
    </xf>
    <xf numFmtId="0" fontId="4" fillId="0" borderId="11" xfId="0" applyNumberFormat="1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/>
    </xf>
    <xf numFmtId="49" fontId="4" fillId="0" borderId="11" xfId="0" applyNumberFormat="1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14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24" borderId="3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/>
    </xf>
    <xf numFmtId="0" fontId="4" fillId="0" borderId="14" xfId="0" applyFont="1" applyFill="1" applyBorder="1" applyAlignment="1">
      <alignment horizontal="center" vertical="center"/>
    </xf>
    <xf numFmtId="0" fontId="4" fillId="0" borderId="7" xfId="0" applyNumberFormat="1" applyFont="1" applyFill="1" applyBorder="1" applyAlignment="1">
      <alignment horizontal="center" vertical="center" wrapText="1"/>
    </xf>
    <xf numFmtId="0" fontId="4" fillId="0" borderId="9" xfId="0" applyNumberFormat="1" applyFont="1" applyFill="1" applyBorder="1" applyAlignment="1">
      <alignment horizontal="center" vertical="center" wrapText="1"/>
    </xf>
    <xf numFmtId="0" fontId="4" fillId="0" borderId="14" xfId="0" applyNumberFormat="1" applyFont="1" applyFill="1" applyBorder="1" applyAlignment="1">
      <alignment horizontal="center" vertical="center" wrapText="1"/>
    </xf>
    <xf numFmtId="0" fontId="4" fillId="24" borderId="3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0" fontId="2" fillId="24" borderId="10" xfId="0" applyFont="1" applyFill="1" applyBorder="1" applyAlignment="1">
      <alignment horizontal="center" vertical="center"/>
    </xf>
    <xf numFmtId="0" fontId="2" fillId="24" borderId="6" xfId="0" applyFont="1" applyFill="1" applyBorder="1" applyAlignment="1">
      <alignment horizontal="center" vertical="center"/>
    </xf>
    <xf numFmtId="0" fontId="2" fillId="0" borderId="15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0" fontId="1" fillId="0" borderId="6" xfId="0" applyNumberFormat="1" applyFont="1" applyBorder="1" applyAlignment="1">
      <alignment horizontal="center" vertical="center"/>
    </xf>
    <xf numFmtId="0" fontId="1" fillId="0" borderId="7" xfId="0" applyNumberFormat="1" applyFont="1" applyBorder="1" applyAlignment="1">
      <alignment horizontal="center" vertical="center"/>
    </xf>
    <xf numFmtId="0" fontId="1" fillId="0" borderId="16" xfId="0" applyNumberFormat="1" applyFont="1" applyBorder="1" applyAlignment="1">
      <alignment horizontal="center" vertical="center"/>
    </xf>
    <xf numFmtId="0" fontId="1" fillId="0" borderId="11" xfId="0" applyNumberFormat="1" applyFont="1" applyBorder="1" applyAlignment="1">
      <alignment horizontal="center" vertical="center"/>
    </xf>
    <xf numFmtId="0" fontId="15" fillId="0" borderId="8" xfId="0" applyNumberFormat="1" applyFont="1" applyFill="1" applyBorder="1" applyAlignment="1">
      <alignment horizontal="center" vertical="center" wrapText="1"/>
    </xf>
    <xf numFmtId="0" fontId="1" fillId="0" borderId="10" xfId="0" applyNumberFormat="1" applyFont="1" applyBorder="1" applyAlignment="1">
      <alignment horizontal="center" vertical="center"/>
    </xf>
    <xf numFmtId="0" fontId="1" fillId="0" borderId="15" xfId="0" applyNumberFormat="1" applyFont="1" applyBorder="1" applyAlignment="1">
      <alignment horizontal="center" vertical="center"/>
    </xf>
    <xf numFmtId="0" fontId="1" fillId="0" borderId="9" xfId="0" applyNumberFormat="1" applyFont="1" applyBorder="1" applyAlignment="1">
      <alignment horizontal="center" vertical="center"/>
    </xf>
    <xf numFmtId="49" fontId="4" fillId="0" borderId="3" xfId="0" applyNumberFormat="1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0" fontId="21" fillId="0" borderId="3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0" fontId="1" fillId="0" borderId="15" xfId="0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/>
    </xf>
    <xf numFmtId="0" fontId="4" fillId="0" borderId="3" xfId="0" applyNumberFormat="1" applyFont="1" applyFill="1" applyBorder="1" applyAlignment="1">
      <alignment horizontal="center" vertical="center" wrapText="1"/>
    </xf>
    <xf numFmtId="0" fontId="4" fillId="0" borderId="13" xfId="0" applyNumberFormat="1" applyFont="1" applyFill="1" applyBorder="1" applyAlignment="1">
      <alignment horizontal="center" vertical="center" wrapText="1"/>
    </xf>
    <xf numFmtId="0" fontId="4" fillId="0" borderId="2" xfId="0" applyNumberFormat="1" applyFont="1" applyFill="1" applyBorder="1" applyAlignment="1">
      <alignment horizontal="center" vertical="center" wrapText="1"/>
    </xf>
    <xf numFmtId="0" fontId="4" fillId="0" borderId="10" xfId="0" applyNumberFormat="1" applyFont="1" applyFill="1" applyBorder="1" applyAlignment="1">
      <alignment horizontal="center" vertical="center" wrapText="1"/>
    </xf>
    <xf numFmtId="0" fontId="4" fillId="0" borderId="8" xfId="0" applyNumberFormat="1" applyFont="1" applyFill="1" applyBorder="1" applyAlignment="1">
      <alignment horizontal="center" vertical="center" wrapText="1"/>
    </xf>
    <xf numFmtId="0" fontId="4" fillId="0" borderId="6" xfId="0" applyNumberFormat="1" applyFont="1" applyFill="1" applyBorder="1" applyAlignment="1">
      <alignment horizontal="center" vertical="center" wrapText="1"/>
    </xf>
    <xf numFmtId="0" fontId="4" fillId="0" borderId="15" xfId="0" applyNumberFormat="1" applyFont="1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0" fontId="4" fillId="0" borderId="4" xfId="0" applyNumberFormat="1" applyFont="1" applyFill="1" applyBorder="1" applyAlignment="1">
      <alignment horizontal="center" vertical="center" wrapText="1"/>
    </xf>
    <xf numFmtId="0" fontId="0" fillId="0" borderId="3" xfId="24" applyFont="1" applyFill="1" applyBorder="1" applyAlignment="1">
      <alignment horizontal="center" vertical="center"/>
    </xf>
    <xf numFmtId="0" fontId="1" fillId="0" borderId="8" xfId="0" applyNumberFormat="1" applyFont="1" applyBorder="1" applyAlignment="1">
      <alignment horizontal="center" vertical="center"/>
    </xf>
    <xf numFmtId="0" fontId="1" fillId="0" borderId="2" xfId="0" applyNumberFormat="1" applyFont="1" applyBorder="1" applyAlignment="1">
      <alignment horizontal="center" vertical="center"/>
    </xf>
    <xf numFmtId="0" fontId="1" fillId="0" borderId="3" xfId="0" applyNumberFormat="1" applyFont="1" applyBorder="1" applyAlignment="1">
      <alignment horizontal="center" vertical="center"/>
    </xf>
    <xf numFmtId="0" fontId="0" fillId="0" borderId="6" xfId="24" applyFont="1" applyFill="1" applyBorder="1" applyAlignment="1">
      <alignment horizontal="center" vertical="center"/>
    </xf>
    <xf numFmtId="0" fontId="0" fillId="0" borderId="4" xfId="24" applyFont="1" applyFill="1" applyBorder="1" applyAlignment="1">
      <alignment horizontal="center" vertical="center"/>
    </xf>
    <xf numFmtId="0" fontId="0" fillId="0" borderId="15" xfId="24" applyFont="1" applyFill="1" applyBorder="1" applyAlignment="1">
      <alignment horizontal="center" vertical="center"/>
    </xf>
    <xf numFmtId="0" fontId="38" fillId="0" borderId="2" xfId="0" applyFont="1" applyFill="1" applyBorder="1" applyAlignment="1">
      <alignment vertical="center"/>
    </xf>
    <xf numFmtId="0" fontId="38" fillId="0" borderId="8" xfId="0" applyFont="1" applyFill="1" applyBorder="1" applyAlignment="1">
      <alignment vertical="center"/>
    </xf>
    <xf numFmtId="0" fontId="38" fillId="0" borderId="2" xfId="0" applyFont="1" applyFill="1" applyBorder="1" applyAlignment="1">
      <alignment horizontal="center" vertical="center"/>
    </xf>
    <xf numFmtId="0" fontId="38" fillId="0" borderId="8" xfId="0" applyFont="1" applyFill="1" applyBorder="1" applyAlignment="1">
      <alignment horizontal="center" vertical="center"/>
    </xf>
    <xf numFmtId="0" fontId="1" fillId="0" borderId="13" xfId="0" applyNumberFormat="1" applyFont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center" vertical="center"/>
    </xf>
    <xf numFmtId="0" fontId="6" fillId="0" borderId="13" xfId="0" applyNumberFormat="1" applyFont="1" applyFill="1" applyBorder="1" applyAlignment="1">
      <alignment horizontal="center" vertical="center"/>
    </xf>
    <xf numFmtId="0" fontId="6" fillId="0" borderId="8" xfId="0" applyNumberFormat="1" applyFont="1" applyFill="1" applyBorder="1" applyAlignment="1">
      <alignment horizontal="center" vertical="center"/>
    </xf>
    <xf numFmtId="0" fontId="6" fillId="0" borderId="3" xfId="0" applyNumberFormat="1" applyFont="1" applyFill="1" applyBorder="1" applyAlignment="1">
      <alignment horizontal="center" vertical="center" wrapText="1"/>
    </xf>
    <xf numFmtId="0" fontId="13" fillId="0" borderId="2" xfId="0" applyNumberFormat="1" applyFont="1" applyFill="1" applyBorder="1" applyAlignment="1">
      <alignment horizontal="center" vertical="center" wrapText="1"/>
    </xf>
    <xf numFmtId="49" fontId="12" fillId="0" borderId="3" xfId="0" applyNumberFormat="1" applyFont="1" applyFill="1" applyBorder="1" applyAlignment="1" applyProtection="1">
      <alignment horizontal="center" vertical="center" wrapText="1"/>
    </xf>
    <xf numFmtId="49" fontId="6" fillId="0" borderId="3" xfId="0" applyNumberFormat="1" applyFont="1" applyFill="1" applyBorder="1" applyAlignment="1" applyProtection="1">
      <alignment horizontal="center" vertical="center" wrapText="1"/>
    </xf>
    <xf numFmtId="49" fontId="6" fillId="0" borderId="10" xfId="0" applyNumberFormat="1" applyFont="1" applyFill="1" applyBorder="1" applyAlignment="1" applyProtection="1">
      <alignment horizontal="center" vertical="center" wrapText="1"/>
    </xf>
    <xf numFmtId="0" fontId="41" fillId="0" borderId="10" xfId="0" applyFont="1" applyFill="1" applyBorder="1" applyAlignment="1">
      <alignment horizontal="center" vertical="center"/>
    </xf>
    <xf numFmtId="0" fontId="41" fillId="0" borderId="11" xfId="0" applyFont="1" applyFill="1" applyBorder="1" applyAlignment="1">
      <alignment horizontal="center" vertical="center"/>
    </xf>
    <xf numFmtId="0" fontId="9" fillId="0" borderId="16" xfId="0" applyNumberFormat="1" applyFont="1" applyFill="1" applyBorder="1" applyAlignment="1">
      <alignment horizontal="center" vertical="center" wrapText="1"/>
    </xf>
    <xf numFmtId="0" fontId="9" fillId="0" borderId="11" xfId="0" applyNumberFormat="1" applyFont="1" applyFill="1" applyBorder="1" applyAlignment="1">
      <alignment horizontal="center" vertical="center" wrapText="1"/>
    </xf>
    <xf numFmtId="0" fontId="41" fillId="0" borderId="6" xfId="0" applyFont="1" applyFill="1" applyBorder="1" applyAlignment="1">
      <alignment horizontal="center" vertical="center"/>
    </xf>
    <xf numFmtId="0" fontId="41" fillId="0" borderId="7" xfId="0" applyFont="1" applyFill="1" applyBorder="1" applyAlignment="1">
      <alignment horizontal="center" vertical="center"/>
    </xf>
    <xf numFmtId="0" fontId="41" fillId="0" borderId="15" xfId="0" applyFont="1" applyFill="1" applyBorder="1" applyAlignment="1">
      <alignment horizontal="center" vertical="center"/>
    </xf>
    <xf numFmtId="0" fontId="41" fillId="0" borderId="9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7" fillId="0" borderId="13" xfId="0" applyFont="1" applyFill="1" applyBorder="1" applyAlignment="1">
      <alignment horizontal="center" vertical="center"/>
    </xf>
    <xf numFmtId="0" fontId="7" fillId="0" borderId="8" xfId="0" applyFont="1" applyFill="1" applyBorder="1" applyAlignment="1">
      <alignment horizontal="center" vertical="center"/>
    </xf>
    <xf numFmtId="0" fontId="16" fillId="0" borderId="3" xfId="0" applyNumberFormat="1" applyFont="1" applyFill="1" applyBorder="1" applyAlignment="1">
      <alignment horizontal="center" vertical="center" wrapText="1"/>
    </xf>
    <xf numFmtId="0" fontId="41" fillId="0" borderId="4" xfId="0" applyFont="1" applyFill="1" applyBorder="1" applyAlignment="1">
      <alignment horizontal="center" vertical="center"/>
    </xf>
    <xf numFmtId="0" fontId="41" fillId="0" borderId="14" xfId="0" applyFont="1" applyFill="1" applyBorder="1" applyAlignment="1">
      <alignment horizontal="center" vertical="center"/>
    </xf>
    <xf numFmtId="0" fontId="16" fillId="0" borderId="2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13" xfId="0" applyFont="1" applyFill="1" applyBorder="1" applyAlignment="1">
      <alignment horizontal="center" vertical="center"/>
    </xf>
    <xf numFmtId="49" fontId="12" fillId="0" borderId="2" xfId="0" applyNumberFormat="1" applyFont="1" applyFill="1" applyBorder="1" applyAlignment="1" applyProtection="1">
      <alignment horizontal="center" vertical="center" wrapText="1"/>
    </xf>
    <xf numFmtId="49" fontId="6" fillId="0" borderId="2" xfId="0" applyNumberFormat="1" applyFont="1" applyFill="1" applyBorder="1" applyAlignment="1" applyProtection="1">
      <alignment horizontal="center" vertical="center" wrapText="1"/>
    </xf>
    <xf numFmtId="49" fontId="6" fillId="0" borderId="6" xfId="0" applyNumberFormat="1" applyFont="1" applyFill="1" applyBorder="1" applyAlignment="1" applyProtection="1">
      <alignment horizontal="center" vertical="center" wrapText="1"/>
    </xf>
    <xf numFmtId="0" fontId="1" fillId="0" borderId="7" xfId="0" applyNumberFormat="1" applyFont="1" applyFill="1" applyBorder="1" applyAlignment="1">
      <alignment horizontal="center" vertical="center" wrapText="1"/>
    </xf>
    <xf numFmtId="0" fontId="1" fillId="0" borderId="9" xfId="0" applyNumberFormat="1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/>
    </xf>
    <xf numFmtId="49" fontId="12" fillId="0" borderId="8" xfId="0" applyNumberFormat="1" applyFont="1" applyFill="1" applyBorder="1" applyAlignment="1" applyProtection="1">
      <alignment horizontal="center" vertical="center" wrapText="1"/>
    </xf>
    <xf numFmtId="49" fontId="6" fillId="0" borderId="8" xfId="0" applyNumberFormat="1" applyFont="1" applyFill="1" applyBorder="1" applyAlignment="1" applyProtection="1">
      <alignment horizontal="center" vertical="center" wrapText="1"/>
    </xf>
    <xf numFmtId="49" fontId="6" fillId="0" borderId="4" xfId="0" applyNumberFormat="1" applyFont="1" applyFill="1" applyBorder="1" applyAlignment="1" applyProtection="1">
      <alignment horizontal="center" vertical="center" wrapText="1"/>
    </xf>
    <xf numFmtId="0" fontId="2" fillId="0" borderId="8" xfId="0" applyFont="1" applyFill="1" applyBorder="1" applyAlignment="1">
      <alignment horizontal="center" vertical="center"/>
    </xf>
    <xf numFmtId="0" fontId="4" fillId="0" borderId="10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15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/>
    </xf>
    <xf numFmtId="4" fontId="7" fillId="23" borderId="2" xfId="0" applyNumberFormat="1" applyFont="1" applyFill="1" applyBorder="1" applyAlignment="1">
      <alignment horizontal="center" vertical="center" wrapText="1"/>
    </xf>
    <xf numFmtId="4" fontId="7" fillId="23" borderId="8" xfId="0" applyNumberFormat="1" applyFont="1" applyFill="1" applyBorder="1" applyAlignment="1">
      <alignment horizontal="center" vertical="center" wrapText="1"/>
    </xf>
    <xf numFmtId="3" fontId="7" fillId="23" borderId="2" xfId="0" applyNumberFormat="1" applyFont="1" applyFill="1" applyBorder="1" applyAlignment="1">
      <alignment horizontal="center" vertical="center"/>
    </xf>
    <xf numFmtId="3" fontId="7" fillId="23" borderId="8" xfId="0" applyNumberFormat="1" applyFont="1" applyFill="1" applyBorder="1" applyAlignment="1">
      <alignment horizontal="center" vertical="center"/>
    </xf>
    <xf numFmtId="2" fontId="45" fillId="22" borderId="5" xfId="0" applyNumberFormat="1" applyFont="1" applyFill="1" applyBorder="1" applyAlignment="1">
      <alignment horizontal="center" vertical="center"/>
    </xf>
    <xf numFmtId="0" fontId="7" fillId="23" borderId="2" xfId="0" applyNumberFormat="1" applyFont="1" applyFill="1" applyBorder="1" applyAlignment="1">
      <alignment horizontal="center" vertical="center" wrapText="1"/>
    </xf>
    <xf numFmtId="0" fontId="7" fillId="23" borderId="8" xfId="0" applyNumberFormat="1" applyFont="1" applyFill="1" applyBorder="1" applyAlignment="1">
      <alignment horizontal="center" vertical="center" wrapText="1"/>
    </xf>
    <xf numFmtId="164" fontId="39" fillId="23" borderId="2" xfId="0" applyNumberFormat="1" applyFont="1" applyFill="1" applyBorder="1" applyAlignment="1" applyProtection="1">
      <alignment horizontal="center" vertical="center" wrapText="1"/>
      <protection hidden="1"/>
    </xf>
    <xf numFmtId="164" fontId="39" fillId="23" borderId="8" xfId="0" applyNumberFormat="1" applyFont="1" applyFill="1" applyBorder="1" applyAlignment="1" applyProtection="1">
      <alignment horizontal="center" vertical="center" wrapText="1"/>
      <protection hidden="1"/>
    </xf>
  </cellXfs>
  <cellStyles count="33">
    <cellStyle name="0,0_x000a__x000a_NA_x000a__x000a_" xfId="1"/>
    <cellStyle name="20% - 着色 1" xfId="2"/>
    <cellStyle name="20% - 着色 2" xfId="3"/>
    <cellStyle name="20% - 着色 3" xfId="4"/>
    <cellStyle name="20% - 着色 4" xfId="5"/>
    <cellStyle name="20% - 着色 5" xfId="6"/>
    <cellStyle name="20% - 着色 6" xfId="7"/>
    <cellStyle name="40% - Акцент2" xfId="8"/>
    <cellStyle name="40% - 着色 1" xfId="9"/>
    <cellStyle name="40% - 着色 2" xfId="10"/>
    <cellStyle name="40% - 着色 3" xfId="11"/>
    <cellStyle name="40% - 着色 4" xfId="12"/>
    <cellStyle name="40% - 着色 5" xfId="13"/>
    <cellStyle name="40% - 着色 6" xfId="14"/>
    <cellStyle name="60% - 着色 1" xfId="15"/>
    <cellStyle name="60% - 着色 2" xfId="16"/>
    <cellStyle name="60% - 着色 3" xfId="17"/>
    <cellStyle name="60% - 着色 4" xfId="18"/>
    <cellStyle name="60% - 着色 5" xfId="19"/>
    <cellStyle name="60% - 着色 6" xfId="20"/>
    <cellStyle name="Title 6 3" xfId="21"/>
    <cellStyle name="Акцент6" xfId="22"/>
    <cellStyle name="Вычисление" xfId="23"/>
    <cellStyle name="Обычный" xfId="0" builtinId="0"/>
    <cellStyle name="常规 2" xfId="24"/>
    <cellStyle name="常规 2 2 2" xfId="25"/>
    <cellStyle name="常规 2 3 2" xfId="26"/>
    <cellStyle name="着色 1" xfId="27"/>
    <cellStyle name="着色 2" xfId="28"/>
    <cellStyle name="着色 3" xfId="29"/>
    <cellStyle name="着色 4" xfId="30"/>
    <cellStyle name="着色 5" xfId="31"/>
    <cellStyle name="着色 6" xfId="3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26" Type="http://schemas.openxmlformats.org/officeDocument/2006/relationships/image" Target="../media/image226.png"/><Relationship Id="rId247" Type="http://schemas.openxmlformats.org/officeDocument/2006/relationships/image" Target="../media/image247.png"/><Relationship Id="rId107" Type="http://schemas.openxmlformats.org/officeDocument/2006/relationships/image" Target="../media/image107.jpeg"/><Relationship Id="rId268" Type="http://schemas.openxmlformats.org/officeDocument/2006/relationships/image" Target="../media/image268.pn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pn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png"/><Relationship Id="rId216" Type="http://schemas.openxmlformats.org/officeDocument/2006/relationships/image" Target="../media/image216.png"/><Relationship Id="rId237" Type="http://schemas.openxmlformats.org/officeDocument/2006/relationships/image" Target="../media/image237.png"/><Relationship Id="rId258" Type="http://schemas.openxmlformats.org/officeDocument/2006/relationships/image" Target="../media/image258.pn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227" Type="http://schemas.openxmlformats.org/officeDocument/2006/relationships/image" Target="../media/image227.png"/><Relationship Id="rId248" Type="http://schemas.openxmlformats.org/officeDocument/2006/relationships/image" Target="../media/image248.png"/><Relationship Id="rId269" Type="http://schemas.openxmlformats.org/officeDocument/2006/relationships/image" Target="../media/image269.png"/><Relationship Id="rId12" Type="http://schemas.openxmlformats.org/officeDocument/2006/relationships/image" Target="../media/image12.pn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259" Type="http://schemas.openxmlformats.org/officeDocument/2006/relationships/image" Target="../media/image259.pn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pn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png"/><Relationship Id="rId202" Type="http://schemas.openxmlformats.org/officeDocument/2006/relationships/image" Target="../media/image202.png"/><Relationship Id="rId207" Type="http://schemas.openxmlformats.org/officeDocument/2006/relationships/image" Target="../media/image207.png"/><Relationship Id="rId223" Type="http://schemas.openxmlformats.org/officeDocument/2006/relationships/image" Target="../media/image223.png"/><Relationship Id="rId228" Type="http://schemas.openxmlformats.org/officeDocument/2006/relationships/image" Target="../media/image228.png"/><Relationship Id="rId244" Type="http://schemas.openxmlformats.org/officeDocument/2006/relationships/image" Target="../media/image244.png"/><Relationship Id="rId249" Type="http://schemas.openxmlformats.org/officeDocument/2006/relationships/image" Target="../media/image249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png"/><Relationship Id="rId265" Type="http://schemas.openxmlformats.org/officeDocument/2006/relationships/image" Target="../media/image265.pn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pn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png"/><Relationship Id="rId213" Type="http://schemas.openxmlformats.org/officeDocument/2006/relationships/image" Target="../media/image213.png"/><Relationship Id="rId218" Type="http://schemas.openxmlformats.org/officeDocument/2006/relationships/image" Target="../media/image218.jpeg"/><Relationship Id="rId234" Type="http://schemas.openxmlformats.org/officeDocument/2006/relationships/image" Target="../media/image234.png"/><Relationship Id="rId239" Type="http://schemas.openxmlformats.org/officeDocument/2006/relationships/image" Target="../media/image239.png"/><Relationship Id="rId2" Type="http://schemas.openxmlformats.org/officeDocument/2006/relationships/image" Target="../media/image2.png"/><Relationship Id="rId29" Type="http://schemas.openxmlformats.org/officeDocument/2006/relationships/image" Target="../media/image29.jpeg"/><Relationship Id="rId250" Type="http://schemas.openxmlformats.org/officeDocument/2006/relationships/image" Target="../media/image250.png"/><Relationship Id="rId255" Type="http://schemas.openxmlformats.org/officeDocument/2006/relationships/image" Target="../media/image255.png"/><Relationship Id="rId271" Type="http://schemas.openxmlformats.org/officeDocument/2006/relationships/image" Target="../media/image271.png"/><Relationship Id="rId276" Type="http://schemas.openxmlformats.org/officeDocument/2006/relationships/image" Target="../media/image276.pn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pn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19" Type="http://schemas.openxmlformats.org/officeDocument/2006/relationships/image" Target="../media/image19.jpeg"/><Relationship Id="rId224" Type="http://schemas.openxmlformats.org/officeDocument/2006/relationships/image" Target="../media/image224.png"/><Relationship Id="rId240" Type="http://schemas.openxmlformats.org/officeDocument/2006/relationships/image" Target="../media/image240.png"/><Relationship Id="rId245" Type="http://schemas.openxmlformats.org/officeDocument/2006/relationships/image" Target="../media/image245.png"/><Relationship Id="rId261" Type="http://schemas.openxmlformats.org/officeDocument/2006/relationships/image" Target="../media/image261.png"/><Relationship Id="rId266" Type="http://schemas.openxmlformats.org/officeDocument/2006/relationships/image" Target="../media/image266.pn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pn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pn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0" Type="http://schemas.openxmlformats.org/officeDocument/2006/relationships/image" Target="../media/image230.png"/><Relationship Id="rId235" Type="http://schemas.openxmlformats.org/officeDocument/2006/relationships/image" Target="../media/image235.png"/><Relationship Id="rId251" Type="http://schemas.openxmlformats.org/officeDocument/2006/relationships/image" Target="../media/image251.png"/><Relationship Id="rId256" Type="http://schemas.openxmlformats.org/officeDocument/2006/relationships/image" Target="../media/image256.png"/><Relationship Id="rId277" Type="http://schemas.openxmlformats.org/officeDocument/2006/relationships/image" Target="../media/image277.pn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72" Type="http://schemas.openxmlformats.org/officeDocument/2006/relationships/image" Target="../media/image272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png"/><Relationship Id="rId179" Type="http://schemas.openxmlformats.org/officeDocument/2006/relationships/image" Target="../media/image179.jpe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190" Type="http://schemas.openxmlformats.org/officeDocument/2006/relationships/image" Target="../media/image190.jpeg"/><Relationship Id="rId204" Type="http://schemas.openxmlformats.org/officeDocument/2006/relationships/image" Target="../media/image204.png"/><Relationship Id="rId220" Type="http://schemas.openxmlformats.org/officeDocument/2006/relationships/image" Target="../media/image220.jpeg"/><Relationship Id="rId225" Type="http://schemas.openxmlformats.org/officeDocument/2006/relationships/image" Target="../media/image225.png"/><Relationship Id="rId241" Type="http://schemas.openxmlformats.org/officeDocument/2006/relationships/image" Target="../media/image241.png"/><Relationship Id="rId246" Type="http://schemas.openxmlformats.org/officeDocument/2006/relationships/image" Target="../media/image246.png"/><Relationship Id="rId267" Type="http://schemas.openxmlformats.org/officeDocument/2006/relationships/image" Target="../media/image267.pn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262" Type="http://schemas.openxmlformats.org/officeDocument/2006/relationships/image" Target="../media/image262.png"/><Relationship Id="rId10" Type="http://schemas.openxmlformats.org/officeDocument/2006/relationships/image" Target="../media/image10.pn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png"/><Relationship Id="rId169" Type="http://schemas.openxmlformats.org/officeDocument/2006/relationships/image" Target="../media/image169.jpeg"/><Relationship Id="rId185" Type="http://schemas.openxmlformats.org/officeDocument/2006/relationships/image" Target="../media/image18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jpeg"/><Relationship Id="rId210" Type="http://schemas.openxmlformats.org/officeDocument/2006/relationships/image" Target="../media/image21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jpeg"/><Relationship Id="rId257" Type="http://schemas.openxmlformats.org/officeDocument/2006/relationships/image" Target="../media/image257.png"/><Relationship Id="rId26" Type="http://schemas.openxmlformats.org/officeDocument/2006/relationships/image" Target="../media/image26.jpeg"/><Relationship Id="rId231" Type="http://schemas.openxmlformats.org/officeDocument/2006/relationships/image" Target="../media/image231.png"/><Relationship Id="rId252" Type="http://schemas.openxmlformats.org/officeDocument/2006/relationships/image" Target="../media/image252.png"/><Relationship Id="rId273" Type="http://schemas.openxmlformats.org/officeDocument/2006/relationships/image" Target="../media/image273.pn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png"/><Relationship Id="rId263" Type="http://schemas.openxmlformats.org/officeDocument/2006/relationships/image" Target="../media/image263.pn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png"/><Relationship Id="rId186" Type="http://schemas.openxmlformats.org/officeDocument/2006/relationships/image" Target="../media/image186.jpe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3.png"/><Relationship Id="rId274" Type="http://schemas.openxmlformats.org/officeDocument/2006/relationships/image" Target="../media/image274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201" Type="http://schemas.openxmlformats.org/officeDocument/2006/relationships/image" Target="../media/image201.png"/><Relationship Id="rId222" Type="http://schemas.openxmlformats.org/officeDocument/2006/relationships/image" Target="../media/image222.jpeg"/><Relationship Id="rId243" Type="http://schemas.openxmlformats.org/officeDocument/2006/relationships/image" Target="../media/image243.png"/><Relationship Id="rId264" Type="http://schemas.openxmlformats.org/officeDocument/2006/relationships/image" Target="../media/image264.pn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pn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png"/><Relationship Id="rId187" Type="http://schemas.openxmlformats.org/officeDocument/2006/relationships/image" Target="../media/image187.jpe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4.pn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pn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265</xdr:row>
      <xdr:rowOff>19050</xdr:rowOff>
    </xdr:from>
    <xdr:to>
      <xdr:col>0</xdr:col>
      <xdr:colOff>866775</xdr:colOff>
      <xdr:row>265</xdr:row>
      <xdr:rowOff>561975</xdr:rowOff>
    </xdr:to>
    <xdr:pic>
      <xdr:nvPicPr>
        <xdr:cNvPr id="564278" name="Picture 537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82" t="18695" r="11359" b="15305"/>
        <a:stretch>
          <a:fillRect/>
        </a:stretch>
      </xdr:blipFill>
      <xdr:spPr bwMode="auto">
        <a:xfrm>
          <a:off x="180975" y="158295975"/>
          <a:ext cx="685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197</xdr:row>
      <xdr:rowOff>28575</xdr:rowOff>
    </xdr:from>
    <xdr:to>
      <xdr:col>0</xdr:col>
      <xdr:colOff>952500</xdr:colOff>
      <xdr:row>197</xdr:row>
      <xdr:rowOff>552450</xdr:rowOff>
    </xdr:to>
    <xdr:pic>
      <xdr:nvPicPr>
        <xdr:cNvPr id="564280" name="Picture 541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785" t="9259" b="12962"/>
        <a:stretch>
          <a:fillRect/>
        </a:stretch>
      </xdr:blipFill>
      <xdr:spPr bwMode="auto">
        <a:xfrm>
          <a:off x="200025" y="88620600"/>
          <a:ext cx="7524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198</xdr:row>
      <xdr:rowOff>28575</xdr:rowOff>
    </xdr:from>
    <xdr:to>
      <xdr:col>0</xdr:col>
      <xdr:colOff>923925</xdr:colOff>
      <xdr:row>198</xdr:row>
      <xdr:rowOff>571500</xdr:rowOff>
    </xdr:to>
    <xdr:pic>
      <xdr:nvPicPr>
        <xdr:cNvPr id="564281" name="Picture 541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961" t="7692" b="5769"/>
        <a:stretch>
          <a:fillRect/>
        </a:stretch>
      </xdr:blipFill>
      <xdr:spPr bwMode="auto">
        <a:xfrm>
          <a:off x="180975" y="89201625"/>
          <a:ext cx="7429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200</xdr:row>
      <xdr:rowOff>19050</xdr:rowOff>
    </xdr:from>
    <xdr:to>
      <xdr:col>0</xdr:col>
      <xdr:colOff>904875</xdr:colOff>
      <xdr:row>200</xdr:row>
      <xdr:rowOff>571500</xdr:rowOff>
    </xdr:to>
    <xdr:pic>
      <xdr:nvPicPr>
        <xdr:cNvPr id="564282" name="Picture 940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90325575"/>
          <a:ext cx="7048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199</xdr:row>
      <xdr:rowOff>9525</xdr:rowOff>
    </xdr:from>
    <xdr:to>
      <xdr:col>0</xdr:col>
      <xdr:colOff>914400</xdr:colOff>
      <xdr:row>200</xdr:row>
      <xdr:rowOff>9525</xdr:rowOff>
    </xdr:to>
    <xdr:pic>
      <xdr:nvPicPr>
        <xdr:cNvPr id="564283" name="Picture 1097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89773125"/>
          <a:ext cx="7429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323850</xdr:colOff>
      <xdr:row>214</xdr:row>
      <xdr:rowOff>38100</xdr:rowOff>
    </xdr:from>
    <xdr:to>
      <xdr:col>0</xdr:col>
      <xdr:colOff>847725</xdr:colOff>
      <xdr:row>215</xdr:row>
      <xdr:rowOff>428625</xdr:rowOff>
    </xdr:to>
    <xdr:pic>
      <xdr:nvPicPr>
        <xdr:cNvPr id="564284" name="Picture 1099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97812225"/>
          <a:ext cx="5238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216</xdr:row>
      <xdr:rowOff>161925</xdr:rowOff>
    </xdr:from>
    <xdr:to>
      <xdr:col>0</xdr:col>
      <xdr:colOff>942975</xdr:colOff>
      <xdr:row>217</xdr:row>
      <xdr:rowOff>304800</xdr:rowOff>
    </xdr:to>
    <xdr:pic>
      <xdr:nvPicPr>
        <xdr:cNvPr id="564285" name="Picture 1099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98812350"/>
          <a:ext cx="6858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203</xdr:row>
      <xdr:rowOff>47625</xdr:rowOff>
    </xdr:from>
    <xdr:to>
      <xdr:col>0</xdr:col>
      <xdr:colOff>981075</xdr:colOff>
      <xdr:row>203</xdr:row>
      <xdr:rowOff>752475</xdr:rowOff>
    </xdr:to>
    <xdr:pic>
      <xdr:nvPicPr>
        <xdr:cNvPr id="564286" name="Picture 1102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91563825"/>
          <a:ext cx="9048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204</xdr:row>
      <xdr:rowOff>38100</xdr:rowOff>
    </xdr:from>
    <xdr:to>
      <xdr:col>0</xdr:col>
      <xdr:colOff>981075</xdr:colOff>
      <xdr:row>204</xdr:row>
      <xdr:rowOff>704850</xdr:rowOff>
    </xdr:to>
    <xdr:pic>
      <xdr:nvPicPr>
        <xdr:cNvPr id="564287" name="Picture 11027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92316300"/>
          <a:ext cx="8667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205</xdr:row>
      <xdr:rowOff>9525</xdr:rowOff>
    </xdr:from>
    <xdr:to>
      <xdr:col>0</xdr:col>
      <xdr:colOff>981075</xdr:colOff>
      <xdr:row>205</xdr:row>
      <xdr:rowOff>657225</xdr:rowOff>
    </xdr:to>
    <xdr:pic>
      <xdr:nvPicPr>
        <xdr:cNvPr id="564288" name="Picture 11028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93011625"/>
          <a:ext cx="8763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272</xdr:row>
      <xdr:rowOff>47625</xdr:rowOff>
    </xdr:from>
    <xdr:to>
      <xdr:col>0</xdr:col>
      <xdr:colOff>819150</xdr:colOff>
      <xdr:row>273</xdr:row>
      <xdr:rowOff>219075</xdr:rowOff>
    </xdr:to>
    <xdr:pic>
      <xdr:nvPicPr>
        <xdr:cNvPr id="564322" name="Picture 19" descr="9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36" r="13385" b="28847"/>
        <a:stretch>
          <a:fillRect/>
        </a:stretch>
      </xdr:blipFill>
      <xdr:spPr bwMode="auto">
        <a:xfrm>
          <a:off x="161925" y="162620325"/>
          <a:ext cx="6572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274</xdr:row>
      <xdr:rowOff>38100</xdr:rowOff>
    </xdr:from>
    <xdr:to>
      <xdr:col>0</xdr:col>
      <xdr:colOff>828675</xdr:colOff>
      <xdr:row>274</xdr:row>
      <xdr:rowOff>628650</xdr:rowOff>
    </xdr:to>
    <xdr:pic>
      <xdr:nvPicPr>
        <xdr:cNvPr id="564323" name="Picture 318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63391850"/>
          <a:ext cx="6953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210</xdr:row>
      <xdr:rowOff>85725</xdr:rowOff>
    </xdr:from>
    <xdr:to>
      <xdr:col>0</xdr:col>
      <xdr:colOff>1009650</xdr:colOff>
      <xdr:row>211</xdr:row>
      <xdr:rowOff>304800</xdr:rowOff>
    </xdr:to>
    <xdr:pic>
      <xdr:nvPicPr>
        <xdr:cNvPr id="564325" name="图片 11472" descr="4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96221550"/>
          <a:ext cx="9239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221</xdr:row>
      <xdr:rowOff>142875</xdr:rowOff>
    </xdr:from>
    <xdr:to>
      <xdr:col>0</xdr:col>
      <xdr:colOff>1114425</xdr:colOff>
      <xdr:row>223</xdr:row>
      <xdr:rowOff>123825</xdr:rowOff>
    </xdr:to>
    <xdr:pic>
      <xdr:nvPicPr>
        <xdr:cNvPr id="564326" name="图片 11475" descr="6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37864850"/>
          <a:ext cx="10382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225</xdr:row>
      <xdr:rowOff>38100</xdr:rowOff>
    </xdr:from>
    <xdr:to>
      <xdr:col>0</xdr:col>
      <xdr:colOff>1085850</xdr:colOff>
      <xdr:row>225</xdr:row>
      <xdr:rowOff>695325</xdr:rowOff>
    </xdr:to>
    <xdr:pic>
      <xdr:nvPicPr>
        <xdr:cNvPr id="564327" name="图片 11476" descr="7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39122150"/>
          <a:ext cx="10096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227</xdr:row>
      <xdr:rowOff>28575</xdr:rowOff>
    </xdr:from>
    <xdr:to>
      <xdr:col>0</xdr:col>
      <xdr:colOff>1076325</xdr:colOff>
      <xdr:row>227</xdr:row>
      <xdr:rowOff>638175</xdr:rowOff>
    </xdr:to>
    <xdr:pic>
      <xdr:nvPicPr>
        <xdr:cNvPr id="564328" name="图片 11477" descr="8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40579475"/>
          <a:ext cx="990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231</xdr:row>
      <xdr:rowOff>0</xdr:rowOff>
    </xdr:from>
    <xdr:to>
      <xdr:col>0</xdr:col>
      <xdr:colOff>1123950</xdr:colOff>
      <xdr:row>232</xdr:row>
      <xdr:rowOff>333375</xdr:rowOff>
    </xdr:to>
    <xdr:pic>
      <xdr:nvPicPr>
        <xdr:cNvPr id="564329" name="图片 11478" descr="9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43217900"/>
          <a:ext cx="104775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251</xdr:row>
      <xdr:rowOff>57150</xdr:rowOff>
    </xdr:from>
    <xdr:to>
      <xdr:col>0</xdr:col>
      <xdr:colOff>1095375</xdr:colOff>
      <xdr:row>252</xdr:row>
      <xdr:rowOff>371475</xdr:rowOff>
    </xdr:to>
    <xdr:pic>
      <xdr:nvPicPr>
        <xdr:cNvPr id="564330" name="图片 11482" descr="4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51818975"/>
          <a:ext cx="9906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47</xdr:row>
      <xdr:rowOff>47625</xdr:rowOff>
    </xdr:from>
    <xdr:to>
      <xdr:col>0</xdr:col>
      <xdr:colOff>1114425</xdr:colOff>
      <xdr:row>47</xdr:row>
      <xdr:rowOff>590550</xdr:rowOff>
    </xdr:to>
    <xdr:pic>
      <xdr:nvPicPr>
        <xdr:cNvPr id="564331" name="图片 1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2755225"/>
          <a:ext cx="11049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48</xdr:row>
      <xdr:rowOff>66675</xdr:rowOff>
    </xdr:from>
    <xdr:to>
      <xdr:col>0</xdr:col>
      <xdr:colOff>1104900</xdr:colOff>
      <xdr:row>48</xdr:row>
      <xdr:rowOff>581025</xdr:rowOff>
    </xdr:to>
    <xdr:pic>
      <xdr:nvPicPr>
        <xdr:cNvPr id="564332" name="图片 2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23402925"/>
          <a:ext cx="10191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49</xdr:row>
      <xdr:rowOff>28575</xdr:rowOff>
    </xdr:from>
    <xdr:to>
      <xdr:col>0</xdr:col>
      <xdr:colOff>1114425</xdr:colOff>
      <xdr:row>49</xdr:row>
      <xdr:rowOff>600075</xdr:rowOff>
    </xdr:to>
    <xdr:pic>
      <xdr:nvPicPr>
        <xdr:cNvPr id="564333" name="图片 3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4107775"/>
          <a:ext cx="10191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50</xdr:row>
      <xdr:rowOff>104775</xdr:rowOff>
    </xdr:from>
    <xdr:to>
      <xdr:col>0</xdr:col>
      <xdr:colOff>1019175</xdr:colOff>
      <xdr:row>50</xdr:row>
      <xdr:rowOff>590550</xdr:rowOff>
    </xdr:to>
    <xdr:pic>
      <xdr:nvPicPr>
        <xdr:cNvPr id="564334" name="图片 4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4831675"/>
          <a:ext cx="9048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51</xdr:row>
      <xdr:rowOff>38100</xdr:rowOff>
    </xdr:from>
    <xdr:to>
      <xdr:col>0</xdr:col>
      <xdr:colOff>1028700</xdr:colOff>
      <xdr:row>51</xdr:row>
      <xdr:rowOff>571500</xdr:rowOff>
    </xdr:to>
    <xdr:pic>
      <xdr:nvPicPr>
        <xdr:cNvPr id="564335" name="图片 5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5422225"/>
          <a:ext cx="8001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52</xdr:row>
      <xdr:rowOff>57150</xdr:rowOff>
    </xdr:from>
    <xdr:to>
      <xdr:col>0</xdr:col>
      <xdr:colOff>1143000</xdr:colOff>
      <xdr:row>52</xdr:row>
      <xdr:rowOff>600075</xdr:rowOff>
    </xdr:to>
    <xdr:pic>
      <xdr:nvPicPr>
        <xdr:cNvPr id="564336" name="图片 6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6050875"/>
          <a:ext cx="9906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53</xdr:row>
      <xdr:rowOff>38100</xdr:rowOff>
    </xdr:from>
    <xdr:to>
      <xdr:col>0</xdr:col>
      <xdr:colOff>1047750</xdr:colOff>
      <xdr:row>54</xdr:row>
      <xdr:rowOff>0</xdr:rowOff>
    </xdr:to>
    <xdr:pic>
      <xdr:nvPicPr>
        <xdr:cNvPr id="564337" name="图片 7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26689050"/>
          <a:ext cx="7905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54</xdr:row>
      <xdr:rowOff>76200</xdr:rowOff>
    </xdr:from>
    <xdr:to>
      <xdr:col>0</xdr:col>
      <xdr:colOff>1066800</xdr:colOff>
      <xdr:row>54</xdr:row>
      <xdr:rowOff>628650</xdr:rowOff>
    </xdr:to>
    <xdr:pic>
      <xdr:nvPicPr>
        <xdr:cNvPr id="564338" name="图片 8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27346275"/>
          <a:ext cx="8191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55</xdr:row>
      <xdr:rowOff>123825</xdr:rowOff>
    </xdr:from>
    <xdr:to>
      <xdr:col>0</xdr:col>
      <xdr:colOff>1095375</xdr:colOff>
      <xdr:row>55</xdr:row>
      <xdr:rowOff>600075</xdr:rowOff>
    </xdr:to>
    <xdr:pic>
      <xdr:nvPicPr>
        <xdr:cNvPr id="564339" name="图片 9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8041600"/>
          <a:ext cx="10191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56</xdr:row>
      <xdr:rowOff>57150</xdr:rowOff>
    </xdr:from>
    <xdr:to>
      <xdr:col>0</xdr:col>
      <xdr:colOff>1085850</xdr:colOff>
      <xdr:row>56</xdr:row>
      <xdr:rowOff>523875</xdr:rowOff>
    </xdr:to>
    <xdr:pic>
      <xdr:nvPicPr>
        <xdr:cNvPr id="564340" name="图片 10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746450"/>
          <a:ext cx="10572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57</xdr:row>
      <xdr:rowOff>57150</xdr:rowOff>
    </xdr:from>
    <xdr:to>
      <xdr:col>0</xdr:col>
      <xdr:colOff>990600</xdr:colOff>
      <xdr:row>57</xdr:row>
      <xdr:rowOff>542925</xdr:rowOff>
    </xdr:to>
    <xdr:pic>
      <xdr:nvPicPr>
        <xdr:cNvPr id="564341" name="图片 11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29356050"/>
          <a:ext cx="8572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58</xdr:row>
      <xdr:rowOff>28575</xdr:rowOff>
    </xdr:from>
    <xdr:to>
      <xdr:col>0</xdr:col>
      <xdr:colOff>914400</xdr:colOff>
      <xdr:row>58</xdr:row>
      <xdr:rowOff>561975</xdr:rowOff>
    </xdr:to>
    <xdr:pic>
      <xdr:nvPicPr>
        <xdr:cNvPr id="564342" name="图片 12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29946600"/>
          <a:ext cx="7810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59</xdr:row>
      <xdr:rowOff>95250</xdr:rowOff>
    </xdr:from>
    <xdr:to>
      <xdr:col>0</xdr:col>
      <xdr:colOff>990600</xdr:colOff>
      <xdr:row>60</xdr:row>
      <xdr:rowOff>285750</xdr:rowOff>
    </xdr:to>
    <xdr:pic>
      <xdr:nvPicPr>
        <xdr:cNvPr id="564343" name="图片 1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0622875"/>
          <a:ext cx="7620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68</xdr:row>
      <xdr:rowOff>104775</xdr:rowOff>
    </xdr:from>
    <xdr:to>
      <xdr:col>0</xdr:col>
      <xdr:colOff>1171575</xdr:colOff>
      <xdr:row>70</xdr:row>
      <xdr:rowOff>171450</xdr:rowOff>
    </xdr:to>
    <xdr:pic>
      <xdr:nvPicPr>
        <xdr:cNvPr id="564344" name="图片 2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5490150"/>
          <a:ext cx="11620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78</xdr:row>
      <xdr:rowOff>76200</xdr:rowOff>
    </xdr:from>
    <xdr:to>
      <xdr:col>0</xdr:col>
      <xdr:colOff>1133475</xdr:colOff>
      <xdr:row>81</xdr:row>
      <xdr:rowOff>66675</xdr:rowOff>
    </xdr:to>
    <xdr:pic>
      <xdr:nvPicPr>
        <xdr:cNvPr id="564345" name="图片 3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9252525"/>
          <a:ext cx="11049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419100</xdr:colOff>
      <xdr:row>124</xdr:row>
      <xdr:rowOff>47625</xdr:rowOff>
    </xdr:from>
    <xdr:to>
      <xdr:col>0</xdr:col>
      <xdr:colOff>752475</xdr:colOff>
      <xdr:row>124</xdr:row>
      <xdr:rowOff>771525</xdr:rowOff>
    </xdr:to>
    <xdr:pic>
      <xdr:nvPicPr>
        <xdr:cNvPr id="564346" name="图片 4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56454675"/>
          <a:ext cx="3333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390525</xdr:colOff>
      <xdr:row>125</xdr:row>
      <xdr:rowOff>57150</xdr:rowOff>
    </xdr:from>
    <xdr:to>
      <xdr:col>0</xdr:col>
      <xdr:colOff>733425</xdr:colOff>
      <xdr:row>125</xdr:row>
      <xdr:rowOff>790575</xdr:rowOff>
    </xdr:to>
    <xdr:pic>
      <xdr:nvPicPr>
        <xdr:cNvPr id="564347" name="图片 5" descr="图片2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57245250"/>
          <a:ext cx="3429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323850</xdr:colOff>
      <xdr:row>126</xdr:row>
      <xdr:rowOff>19050</xdr:rowOff>
    </xdr:from>
    <xdr:to>
      <xdr:col>0</xdr:col>
      <xdr:colOff>857250</xdr:colOff>
      <xdr:row>126</xdr:row>
      <xdr:rowOff>781050</xdr:rowOff>
    </xdr:to>
    <xdr:pic>
      <xdr:nvPicPr>
        <xdr:cNvPr id="564348" name="图片 6" descr="图片3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20000">
          <a:off x="323850" y="58007250"/>
          <a:ext cx="5334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266</xdr:row>
      <xdr:rowOff>57150</xdr:rowOff>
    </xdr:from>
    <xdr:to>
      <xdr:col>0</xdr:col>
      <xdr:colOff>876300</xdr:colOff>
      <xdr:row>266</xdr:row>
      <xdr:rowOff>619125</xdr:rowOff>
    </xdr:to>
    <xdr:pic>
      <xdr:nvPicPr>
        <xdr:cNvPr id="564349" name="图片 3" descr="D0238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58924625"/>
          <a:ext cx="6572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267</xdr:row>
      <xdr:rowOff>9525</xdr:rowOff>
    </xdr:from>
    <xdr:to>
      <xdr:col>0</xdr:col>
      <xdr:colOff>866775</xdr:colOff>
      <xdr:row>267</xdr:row>
      <xdr:rowOff>600075</xdr:rowOff>
    </xdr:to>
    <xdr:pic>
      <xdr:nvPicPr>
        <xdr:cNvPr id="564350" name="图片 4" descr="D0239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59505650"/>
          <a:ext cx="6762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428</xdr:row>
      <xdr:rowOff>28575</xdr:rowOff>
    </xdr:from>
    <xdr:to>
      <xdr:col>0</xdr:col>
      <xdr:colOff>1028700</xdr:colOff>
      <xdr:row>428</xdr:row>
      <xdr:rowOff>742950</xdr:rowOff>
    </xdr:to>
    <xdr:pic>
      <xdr:nvPicPr>
        <xdr:cNvPr id="564351" name="图片 1" descr="K1118L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36200950"/>
          <a:ext cx="8477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430</xdr:row>
      <xdr:rowOff>28575</xdr:rowOff>
    </xdr:from>
    <xdr:to>
      <xdr:col>0</xdr:col>
      <xdr:colOff>990600</xdr:colOff>
      <xdr:row>430</xdr:row>
      <xdr:rowOff>685800</xdr:rowOff>
    </xdr:to>
    <xdr:pic>
      <xdr:nvPicPr>
        <xdr:cNvPr id="564352" name="图片 1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237772575"/>
          <a:ext cx="7905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425</xdr:row>
      <xdr:rowOff>85725</xdr:rowOff>
    </xdr:from>
    <xdr:to>
      <xdr:col>0</xdr:col>
      <xdr:colOff>1114425</xdr:colOff>
      <xdr:row>427</xdr:row>
      <xdr:rowOff>247650</xdr:rowOff>
    </xdr:to>
    <xdr:pic>
      <xdr:nvPicPr>
        <xdr:cNvPr id="564353" name="图片 2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35210350"/>
          <a:ext cx="10477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422</xdr:row>
      <xdr:rowOff>266700</xdr:rowOff>
    </xdr:from>
    <xdr:to>
      <xdr:col>0</xdr:col>
      <xdr:colOff>1162050</xdr:colOff>
      <xdr:row>424</xdr:row>
      <xdr:rowOff>209550</xdr:rowOff>
    </xdr:to>
    <xdr:pic>
      <xdr:nvPicPr>
        <xdr:cNvPr id="564354" name="图片 3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33962575"/>
          <a:ext cx="11049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419</xdr:row>
      <xdr:rowOff>47625</xdr:rowOff>
    </xdr:from>
    <xdr:to>
      <xdr:col>0</xdr:col>
      <xdr:colOff>1123950</xdr:colOff>
      <xdr:row>421</xdr:row>
      <xdr:rowOff>285750</xdr:rowOff>
    </xdr:to>
    <xdr:pic>
      <xdr:nvPicPr>
        <xdr:cNvPr id="564355" name="图片 4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32724325"/>
          <a:ext cx="105727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416</xdr:row>
      <xdr:rowOff>28575</xdr:rowOff>
    </xdr:from>
    <xdr:to>
      <xdr:col>0</xdr:col>
      <xdr:colOff>1123950</xdr:colOff>
      <xdr:row>418</xdr:row>
      <xdr:rowOff>247650</xdr:rowOff>
    </xdr:to>
    <xdr:pic>
      <xdr:nvPicPr>
        <xdr:cNvPr id="564356" name="图片 5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231733725"/>
          <a:ext cx="10382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411</xdr:row>
      <xdr:rowOff>266700</xdr:rowOff>
    </xdr:from>
    <xdr:to>
      <xdr:col>0</xdr:col>
      <xdr:colOff>1133475</xdr:colOff>
      <xdr:row>415</xdr:row>
      <xdr:rowOff>47625</xdr:rowOff>
    </xdr:to>
    <xdr:pic>
      <xdr:nvPicPr>
        <xdr:cNvPr id="564357" name="图片 6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30524050"/>
          <a:ext cx="107632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407</xdr:row>
      <xdr:rowOff>133350</xdr:rowOff>
    </xdr:from>
    <xdr:to>
      <xdr:col>0</xdr:col>
      <xdr:colOff>1171575</xdr:colOff>
      <xdr:row>410</xdr:row>
      <xdr:rowOff>104775</xdr:rowOff>
    </xdr:to>
    <xdr:pic>
      <xdr:nvPicPr>
        <xdr:cNvPr id="564358" name="图片 7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93509900"/>
          <a:ext cx="113347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403</xdr:row>
      <xdr:rowOff>257175</xdr:rowOff>
    </xdr:from>
    <xdr:to>
      <xdr:col>0</xdr:col>
      <xdr:colOff>1095375</xdr:colOff>
      <xdr:row>406</xdr:row>
      <xdr:rowOff>152400</xdr:rowOff>
    </xdr:to>
    <xdr:pic>
      <xdr:nvPicPr>
        <xdr:cNvPr id="564359" name="图片 8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28038025"/>
          <a:ext cx="98107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390</xdr:row>
      <xdr:rowOff>104775</xdr:rowOff>
    </xdr:from>
    <xdr:to>
      <xdr:col>0</xdr:col>
      <xdr:colOff>1143000</xdr:colOff>
      <xdr:row>392</xdr:row>
      <xdr:rowOff>266700</xdr:rowOff>
    </xdr:to>
    <xdr:pic>
      <xdr:nvPicPr>
        <xdr:cNvPr id="564360" name="图片 4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23618425"/>
          <a:ext cx="11239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218</xdr:row>
      <xdr:rowOff>28575</xdr:rowOff>
    </xdr:from>
    <xdr:to>
      <xdr:col>0</xdr:col>
      <xdr:colOff>1038225</xdr:colOff>
      <xdr:row>219</xdr:row>
      <xdr:rowOff>0</xdr:rowOff>
    </xdr:to>
    <xdr:pic>
      <xdr:nvPicPr>
        <xdr:cNvPr id="564361" name="图片 1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9536250"/>
          <a:ext cx="8953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318</xdr:row>
      <xdr:rowOff>38100</xdr:rowOff>
    </xdr:from>
    <xdr:to>
      <xdr:col>0</xdr:col>
      <xdr:colOff>1047750</xdr:colOff>
      <xdr:row>318</xdr:row>
      <xdr:rowOff>657225</xdr:rowOff>
    </xdr:to>
    <xdr:pic>
      <xdr:nvPicPr>
        <xdr:cNvPr id="564362" name="图片 2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92690750"/>
          <a:ext cx="9334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317</xdr:row>
      <xdr:rowOff>38100</xdr:rowOff>
    </xdr:from>
    <xdr:to>
      <xdr:col>0</xdr:col>
      <xdr:colOff>904875</xdr:colOff>
      <xdr:row>317</xdr:row>
      <xdr:rowOff>590550</xdr:rowOff>
    </xdr:to>
    <xdr:pic>
      <xdr:nvPicPr>
        <xdr:cNvPr id="564363" name="图片 3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92081150"/>
          <a:ext cx="6667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356</xdr:row>
      <xdr:rowOff>19050</xdr:rowOff>
    </xdr:from>
    <xdr:to>
      <xdr:col>0</xdr:col>
      <xdr:colOff>971550</xdr:colOff>
      <xdr:row>356</xdr:row>
      <xdr:rowOff>600075</xdr:rowOff>
    </xdr:to>
    <xdr:pic>
      <xdr:nvPicPr>
        <xdr:cNvPr id="564364" name="图片 4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09645250"/>
          <a:ext cx="7334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355</xdr:row>
      <xdr:rowOff>38100</xdr:rowOff>
    </xdr:from>
    <xdr:to>
      <xdr:col>0</xdr:col>
      <xdr:colOff>885825</xdr:colOff>
      <xdr:row>355</xdr:row>
      <xdr:rowOff>590550</xdr:rowOff>
    </xdr:to>
    <xdr:pic>
      <xdr:nvPicPr>
        <xdr:cNvPr id="564365" name="图片 5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09054700"/>
          <a:ext cx="6477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354</xdr:row>
      <xdr:rowOff>38100</xdr:rowOff>
    </xdr:from>
    <xdr:to>
      <xdr:col>0</xdr:col>
      <xdr:colOff>885825</xdr:colOff>
      <xdr:row>354</xdr:row>
      <xdr:rowOff>590550</xdr:rowOff>
    </xdr:to>
    <xdr:pic>
      <xdr:nvPicPr>
        <xdr:cNvPr id="564366" name="图片 6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208445100"/>
          <a:ext cx="6667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353</xdr:row>
      <xdr:rowOff>28575</xdr:rowOff>
    </xdr:from>
    <xdr:to>
      <xdr:col>0</xdr:col>
      <xdr:colOff>923925</xdr:colOff>
      <xdr:row>354</xdr:row>
      <xdr:rowOff>9525</xdr:rowOff>
    </xdr:to>
    <xdr:pic>
      <xdr:nvPicPr>
        <xdr:cNvPr id="564367" name="图片 7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207825975"/>
          <a:ext cx="7048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352</xdr:row>
      <xdr:rowOff>19050</xdr:rowOff>
    </xdr:from>
    <xdr:to>
      <xdr:col>0</xdr:col>
      <xdr:colOff>952500</xdr:colOff>
      <xdr:row>352</xdr:row>
      <xdr:rowOff>581025</xdr:rowOff>
    </xdr:to>
    <xdr:pic>
      <xdr:nvPicPr>
        <xdr:cNvPr id="564368" name="图片 1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207206850"/>
          <a:ext cx="6762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351</xdr:row>
      <xdr:rowOff>28575</xdr:rowOff>
    </xdr:from>
    <xdr:to>
      <xdr:col>0</xdr:col>
      <xdr:colOff>952500</xdr:colOff>
      <xdr:row>351</xdr:row>
      <xdr:rowOff>552450</xdr:rowOff>
    </xdr:to>
    <xdr:pic>
      <xdr:nvPicPr>
        <xdr:cNvPr id="564369" name="图片 2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206606775"/>
          <a:ext cx="6762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350</xdr:row>
      <xdr:rowOff>28575</xdr:rowOff>
    </xdr:from>
    <xdr:to>
      <xdr:col>0</xdr:col>
      <xdr:colOff>914400</xdr:colOff>
      <xdr:row>350</xdr:row>
      <xdr:rowOff>581025</xdr:rowOff>
    </xdr:to>
    <xdr:pic>
      <xdr:nvPicPr>
        <xdr:cNvPr id="564370" name="图片 3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05997175"/>
          <a:ext cx="6762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349</xdr:row>
      <xdr:rowOff>9525</xdr:rowOff>
    </xdr:from>
    <xdr:to>
      <xdr:col>0</xdr:col>
      <xdr:colOff>885825</xdr:colOff>
      <xdr:row>349</xdr:row>
      <xdr:rowOff>552450</xdr:rowOff>
    </xdr:to>
    <xdr:pic>
      <xdr:nvPicPr>
        <xdr:cNvPr id="564371" name="图片 4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205368525"/>
          <a:ext cx="6191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429</xdr:row>
      <xdr:rowOff>9525</xdr:rowOff>
    </xdr:from>
    <xdr:to>
      <xdr:col>0</xdr:col>
      <xdr:colOff>1047750</xdr:colOff>
      <xdr:row>429</xdr:row>
      <xdr:rowOff>781050</xdr:rowOff>
    </xdr:to>
    <xdr:pic>
      <xdr:nvPicPr>
        <xdr:cNvPr id="564372" name="图片 1" descr="image-03-12-15-12-33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236943900"/>
          <a:ext cx="9144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304</xdr:row>
      <xdr:rowOff>38100</xdr:rowOff>
    </xdr:from>
    <xdr:to>
      <xdr:col>0</xdr:col>
      <xdr:colOff>914400</xdr:colOff>
      <xdr:row>304</xdr:row>
      <xdr:rowOff>590550</xdr:rowOff>
    </xdr:to>
    <xdr:pic>
      <xdr:nvPicPr>
        <xdr:cNvPr id="564373" name="图片 2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83984900"/>
          <a:ext cx="6572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305</xdr:row>
      <xdr:rowOff>19050</xdr:rowOff>
    </xdr:from>
    <xdr:to>
      <xdr:col>0</xdr:col>
      <xdr:colOff>952500</xdr:colOff>
      <xdr:row>305</xdr:row>
      <xdr:rowOff>619125</xdr:rowOff>
    </xdr:to>
    <xdr:pic>
      <xdr:nvPicPr>
        <xdr:cNvPr id="564374" name="图片 3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84594500"/>
          <a:ext cx="7048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306</xdr:row>
      <xdr:rowOff>9525</xdr:rowOff>
    </xdr:from>
    <xdr:to>
      <xdr:col>0</xdr:col>
      <xdr:colOff>942975</xdr:colOff>
      <xdr:row>306</xdr:row>
      <xdr:rowOff>600075</xdr:rowOff>
    </xdr:to>
    <xdr:pic>
      <xdr:nvPicPr>
        <xdr:cNvPr id="564375" name="图片 4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85213625"/>
          <a:ext cx="6953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307</xdr:row>
      <xdr:rowOff>38100</xdr:rowOff>
    </xdr:from>
    <xdr:to>
      <xdr:col>0</xdr:col>
      <xdr:colOff>933450</xdr:colOff>
      <xdr:row>307</xdr:row>
      <xdr:rowOff>619125</xdr:rowOff>
    </xdr:to>
    <xdr:pic>
      <xdr:nvPicPr>
        <xdr:cNvPr id="564376" name="图片 5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85870850"/>
          <a:ext cx="6762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308</xdr:row>
      <xdr:rowOff>19050</xdr:rowOff>
    </xdr:from>
    <xdr:to>
      <xdr:col>0</xdr:col>
      <xdr:colOff>942975</xdr:colOff>
      <xdr:row>308</xdr:row>
      <xdr:rowOff>590550</xdr:rowOff>
    </xdr:to>
    <xdr:pic>
      <xdr:nvPicPr>
        <xdr:cNvPr id="564377" name="图片 6" descr="图片111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86480450"/>
          <a:ext cx="6953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309</xdr:row>
      <xdr:rowOff>19050</xdr:rowOff>
    </xdr:from>
    <xdr:to>
      <xdr:col>0</xdr:col>
      <xdr:colOff>942975</xdr:colOff>
      <xdr:row>309</xdr:row>
      <xdr:rowOff>619125</xdr:rowOff>
    </xdr:to>
    <xdr:pic>
      <xdr:nvPicPr>
        <xdr:cNvPr id="564378" name="图片 1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87109100"/>
          <a:ext cx="7143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310</xdr:row>
      <xdr:rowOff>19050</xdr:rowOff>
    </xdr:from>
    <xdr:to>
      <xdr:col>0</xdr:col>
      <xdr:colOff>962025</xdr:colOff>
      <xdr:row>310</xdr:row>
      <xdr:rowOff>609600</xdr:rowOff>
    </xdr:to>
    <xdr:pic>
      <xdr:nvPicPr>
        <xdr:cNvPr id="564379" name="图片 2" descr="图片11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87737750"/>
          <a:ext cx="7429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311</xdr:row>
      <xdr:rowOff>9525</xdr:rowOff>
    </xdr:from>
    <xdr:to>
      <xdr:col>0</xdr:col>
      <xdr:colOff>923925</xdr:colOff>
      <xdr:row>311</xdr:row>
      <xdr:rowOff>609600</xdr:rowOff>
    </xdr:to>
    <xdr:pic>
      <xdr:nvPicPr>
        <xdr:cNvPr id="564380" name="图片 4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88356875"/>
          <a:ext cx="6858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312</xdr:row>
      <xdr:rowOff>47625</xdr:rowOff>
    </xdr:from>
    <xdr:to>
      <xdr:col>0</xdr:col>
      <xdr:colOff>923925</xdr:colOff>
      <xdr:row>312</xdr:row>
      <xdr:rowOff>619125</xdr:rowOff>
    </xdr:to>
    <xdr:pic>
      <xdr:nvPicPr>
        <xdr:cNvPr id="564381" name="图片 5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89023625"/>
          <a:ext cx="6667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365</xdr:row>
      <xdr:rowOff>209550</xdr:rowOff>
    </xdr:from>
    <xdr:to>
      <xdr:col>0</xdr:col>
      <xdr:colOff>1162050</xdr:colOff>
      <xdr:row>369</xdr:row>
      <xdr:rowOff>66675</xdr:rowOff>
    </xdr:to>
    <xdr:pic>
      <xdr:nvPicPr>
        <xdr:cNvPr id="564382" name="图片 1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084150"/>
          <a:ext cx="11620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371</xdr:row>
      <xdr:rowOff>257175</xdr:rowOff>
    </xdr:from>
    <xdr:to>
      <xdr:col>0</xdr:col>
      <xdr:colOff>1171575</xdr:colOff>
      <xdr:row>375</xdr:row>
      <xdr:rowOff>66675</xdr:rowOff>
    </xdr:to>
    <xdr:pic>
      <xdr:nvPicPr>
        <xdr:cNvPr id="564383" name="图片 2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17855800"/>
          <a:ext cx="116205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384</xdr:row>
      <xdr:rowOff>114300</xdr:rowOff>
    </xdr:from>
    <xdr:to>
      <xdr:col>0</xdr:col>
      <xdr:colOff>1143000</xdr:colOff>
      <xdr:row>387</xdr:row>
      <xdr:rowOff>76200</xdr:rowOff>
    </xdr:to>
    <xdr:pic>
      <xdr:nvPicPr>
        <xdr:cNvPr id="564384" name="图片 4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21713425"/>
          <a:ext cx="108585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194</xdr:row>
      <xdr:rowOff>9525</xdr:rowOff>
    </xdr:from>
    <xdr:to>
      <xdr:col>0</xdr:col>
      <xdr:colOff>933450</xdr:colOff>
      <xdr:row>195</xdr:row>
      <xdr:rowOff>276225</xdr:rowOff>
    </xdr:to>
    <xdr:pic>
      <xdr:nvPicPr>
        <xdr:cNvPr id="564385" name="图片 1" descr="图片11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87401400"/>
          <a:ext cx="7429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196</xdr:row>
      <xdr:rowOff>19050</xdr:rowOff>
    </xdr:from>
    <xdr:to>
      <xdr:col>0</xdr:col>
      <xdr:colOff>895350</xdr:colOff>
      <xdr:row>196</xdr:row>
      <xdr:rowOff>542925</xdr:rowOff>
    </xdr:to>
    <xdr:pic>
      <xdr:nvPicPr>
        <xdr:cNvPr id="564386" name="图片 2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88039575"/>
          <a:ext cx="6953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206</xdr:row>
      <xdr:rowOff>28575</xdr:rowOff>
    </xdr:from>
    <xdr:to>
      <xdr:col>0</xdr:col>
      <xdr:colOff>971550</xdr:colOff>
      <xdr:row>206</xdr:row>
      <xdr:rowOff>590550</xdr:rowOff>
    </xdr:to>
    <xdr:pic>
      <xdr:nvPicPr>
        <xdr:cNvPr id="564387" name="图片 1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93697425"/>
          <a:ext cx="8572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207</xdr:row>
      <xdr:rowOff>47625</xdr:rowOff>
    </xdr:from>
    <xdr:to>
      <xdr:col>0</xdr:col>
      <xdr:colOff>904875</xdr:colOff>
      <xdr:row>207</xdr:row>
      <xdr:rowOff>590550</xdr:rowOff>
    </xdr:to>
    <xdr:pic>
      <xdr:nvPicPr>
        <xdr:cNvPr id="564388" name="图片 2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94326075"/>
          <a:ext cx="7334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208</xdr:row>
      <xdr:rowOff>57150</xdr:rowOff>
    </xdr:from>
    <xdr:to>
      <xdr:col>0</xdr:col>
      <xdr:colOff>895350</xdr:colOff>
      <xdr:row>208</xdr:row>
      <xdr:rowOff>609600</xdr:rowOff>
    </xdr:to>
    <xdr:pic>
      <xdr:nvPicPr>
        <xdr:cNvPr id="564389" name="图片 3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94945200"/>
          <a:ext cx="7620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209</xdr:row>
      <xdr:rowOff>47625</xdr:rowOff>
    </xdr:from>
    <xdr:to>
      <xdr:col>0</xdr:col>
      <xdr:colOff>857250</xdr:colOff>
      <xdr:row>209</xdr:row>
      <xdr:rowOff>571500</xdr:rowOff>
    </xdr:to>
    <xdr:pic>
      <xdr:nvPicPr>
        <xdr:cNvPr id="564390" name="图片 4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5564325"/>
          <a:ext cx="7048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201</xdr:row>
      <xdr:rowOff>38100</xdr:rowOff>
    </xdr:from>
    <xdr:to>
      <xdr:col>0</xdr:col>
      <xdr:colOff>904875</xdr:colOff>
      <xdr:row>203</xdr:row>
      <xdr:rowOff>9525</xdr:rowOff>
    </xdr:to>
    <xdr:pic>
      <xdr:nvPicPr>
        <xdr:cNvPr id="564395" name="图片 1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90925650"/>
          <a:ext cx="7429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212</xdr:row>
      <xdr:rowOff>104775</xdr:rowOff>
    </xdr:from>
    <xdr:to>
      <xdr:col>0</xdr:col>
      <xdr:colOff>1095375</xdr:colOff>
      <xdr:row>213</xdr:row>
      <xdr:rowOff>371475</xdr:rowOff>
    </xdr:to>
    <xdr:pic>
      <xdr:nvPicPr>
        <xdr:cNvPr id="564396" name="图片 2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97021650"/>
          <a:ext cx="10096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237</xdr:row>
      <xdr:rowOff>9525</xdr:rowOff>
    </xdr:from>
    <xdr:to>
      <xdr:col>0</xdr:col>
      <xdr:colOff>1076325</xdr:colOff>
      <xdr:row>238</xdr:row>
      <xdr:rowOff>238125</xdr:rowOff>
    </xdr:to>
    <xdr:pic>
      <xdr:nvPicPr>
        <xdr:cNvPr id="564401" name="图片 1" descr="图片2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45542000"/>
          <a:ext cx="9620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242</xdr:row>
      <xdr:rowOff>66675</xdr:rowOff>
    </xdr:from>
    <xdr:to>
      <xdr:col>0</xdr:col>
      <xdr:colOff>1143000</xdr:colOff>
      <xdr:row>243</xdr:row>
      <xdr:rowOff>152400</xdr:rowOff>
    </xdr:to>
    <xdr:pic>
      <xdr:nvPicPr>
        <xdr:cNvPr id="564402" name="图片 2" descr="图片2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47980400"/>
          <a:ext cx="10763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247</xdr:row>
      <xdr:rowOff>171450</xdr:rowOff>
    </xdr:from>
    <xdr:to>
      <xdr:col>0</xdr:col>
      <xdr:colOff>1057275</xdr:colOff>
      <xdr:row>249</xdr:row>
      <xdr:rowOff>257175</xdr:rowOff>
    </xdr:to>
    <xdr:pic>
      <xdr:nvPicPr>
        <xdr:cNvPr id="564403" name="图片 3" descr="图片2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50714075"/>
          <a:ext cx="9048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345</xdr:row>
      <xdr:rowOff>38100</xdr:rowOff>
    </xdr:from>
    <xdr:to>
      <xdr:col>0</xdr:col>
      <xdr:colOff>895350</xdr:colOff>
      <xdr:row>345</xdr:row>
      <xdr:rowOff>600075</xdr:rowOff>
    </xdr:to>
    <xdr:pic>
      <xdr:nvPicPr>
        <xdr:cNvPr id="564404" name="图片 1" descr="图片2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02958700"/>
          <a:ext cx="7048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346</xdr:row>
      <xdr:rowOff>9525</xdr:rowOff>
    </xdr:from>
    <xdr:to>
      <xdr:col>0</xdr:col>
      <xdr:colOff>885825</xdr:colOff>
      <xdr:row>346</xdr:row>
      <xdr:rowOff>590550</xdr:rowOff>
    </xdr:to>
    <xdr:pic>
      <xdr:nvPicPr>
        <xdr:cNvPr id="564405" name="图片 4" descr="图片2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03539725"/>
          <a:ext cx="6953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347</xdr:row>
      <xdr:rowOff>28575</xdr:rowOff>
    </xdr:from>
    <xdr:to>
      <xdr:col>0</xdr:col>
      <xdr:colOff>857250</xdr:colOff>
      <xdr:row>347</xdr:row>
      <xdr:rowOff>561975</xdr:rowOff>
    </xdr:to>
    <xdr:pic>
      <xdr:nvPicPr>
        <xdr:cNvPr id="564406" name="图片 5" descr="图片2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04168375"/>
          <a:ext cx="6286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348</xdr:row>
      <xdr:rowOff>28575</xdr:rowOff>
    </xdr:from>
    <xdr:to>
      <xdr:col>0</xdr:col>
      <xdr:colOff>914400</xdr:colOff>
      <xdr:row>348</xdr:row>
      <xdr:rowOff>590550</xdr:rowOff>
    </xdr:to>
    <xdr:pic>
      <xdr:nvPicPr>
        <xdr:cNvPr id="564407" name="图片 6" descr="图片2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04777975"/>
          <a:ext cx="6762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443</xdr:row>
      <xdr:rowOff>38100</xdr:rowOff>
    </xdr:from>
    <xdr:to>
      <xdr:col>0</xdr:col>
      <xdr:colOff>1181100</xdr:colOff>
      <xdr:row>445</xdr:row>
      <xdr:rowOff>304800</xdr:rowOff>
    </xdr:to>
    <xdr:pic>
      <xdr:nvPicPr>
        <xdr:cNvPr id="564408" name="图片 1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49174000"/>
          <a:ext cx="11620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378</xdr:row>
      <xdr:rowOff>238125</xdr:rowOff>
    </xdr:from>
    <xdr:to>
      <xdr:col>0</xdr:col>
      <xdr:colOff>1162050</xdr:colOff>
      <xdr:row>381</xdr:row>
      <xdr:rowOff>238125</xdr:rowOff>
    </xdr:to>
    <xdr:pic>
      <xdr:nvPicPr>
        <xdr:cNvPr id="564409" name="图片 1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19951300"/>
          <a:ext cx="11334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129</xdr:row>
      <xdr:rowOff>47625</xdr:rowOff>
    </xdr:from>
    <xdr:to>
      <xdr:col>0</xdr:col>
      <xdr:colOff>742950</xdr:colOff>
      <xdr:row>130</xdr:row>
      <xdr:rowOff>190500</xdr:rowOff>
    </xdr:to>
    <xdr:pic>
      <xdr:nvPicPr>
        <xdr:cNvPr id="564410" name="图片 1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0512325"/>
          <a:ext cx="6953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132</xdr:row>
      <xdr:rowOff>9525</xdr:rowOff>
    </xdr:from>
    <xdr:to>
      <xdr:col>0</xdr:col>
      <xdr:colOff>771525</xdr:colOff>
      <xdr:row>133</xdr:row>
      <xdr:rowOff>247650</xdr:rowOff>
    </xdr:to>
    <xdr:pic>
      <xdr:nvPicPr>
        <xdr:cNvPr id="564411" name="图片 2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1217175"/>
          <a:ext cx="7239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135</xdr:row>
      <xdr:rowOff>19050</xdr:rowOff>
    </xdr:from>
    <xdr:to>
      <xdr:col>0</xdr:col>
      <xdr:colOff>876300</xdr:colOff>
      <xdr:row>137</xdr:row>
      <xdr:rowOff>66675</xdr:rowOff>
    </xdr:to>
    <xdr:pic>
      <xdr:nvPicPr>
        <xdr:cNvPr id="564412" name="图片 3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61988700"/>
          <a:ext cx="8572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138</xdr:row>
      <xdr:rowOff>66675</xdr:rowOff>
    </xdr:from>
    <xdr:to>
      <xdr:col>0</xdr:col>
      <xdr:colOff>962025</xdr:colOff>
      <xdr:row>140</xdr:row>
      <xdr:rowOff>95250</xdr:rowOff>
    </xdr:to>
    <xdr:pic>
      <xdr:nvPicPr>
        <xdr:cNvPr id="564413" name="图片 4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27792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141</xdr:row>
      <xdr:rowOff>28575</xdr:rowOff>
    </xdr:from>
    <xdr:to>
      <xdr:col>0</xdr:col>
      <xdr:colOff>1028700</xdr:colOff>
      <xdr:row>143</xdr:row>
      <xdr:rowOff>38100</xdr:rowOff>
    </xdr:to>
    <xdr:pic>
      <xdr:nvPicPr>
        <xdr:cNvPr id="564414" name="图片 5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3550800"/>
          <a:ext cx="9810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143</xdr:row>
      <xdr:rowOff>333375</xdr:rowOff>
    </xdr:from>
    <xdr:to>
      <xdr:col>0</xdr:col>
      <xdr:colOff>1038225</xdr:colOff>
      <xdr:row>145</xdr:row>
      <xdr:rowOff>323850</xdr:rowOff>
    </xdr:to>
    <xdr:pic>
      <xdr:nvPicPr>
        <xdr:cNvPr id="564415" name="图片 6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64455675"/>
          <a:ext cx="10287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147</xdr:row>
      <xdr:rowOff>114300</xdr:rowOff>
    </xdr:from>
    <xdr:to>
      <xdr:col>0</xdr:col>
      <xdr:colOff>1047750</xdr:colOff>
      <xdr:row>149</xdr:row>
      <xdr:rowOff>276225</xdr:rowOff>
    </xdr:to>
    <xdr:pic>
      <xdr:nvPicPr>
        <xdr:cNvPr id="564416" name="图片 7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65617725"/>
          <a:ext cx="10287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280</xdr:row>
      <xdr:rowOff>28575</xdr:rowOff>
    </xdr:from>
    <xdr:to>
      <xdr:col>0</xdr:col>
      <xdr:colOff>952500</xdr:colOff>
      <xdr:row>280</xdr:row>
      <xdr:rowOff>619125</xdr:rowOff>
    </xdr:to>
    <xdr:pic>
      <xdr:nvPicPr>
        <xdr:cNvPr id="564417" name="图片 1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67459025"/>
          <a:ext cx="7810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297</xdr:row>
      <xdr:rowOff>57150</xdr:rowOff>
    </xdr:from>
    <xdr:to>
      <xdr:col>0</xdr:col>
      <xdr:colOff>1162050</xdr:colOff>
      <xdr:row>298</xdr:row>
      <xdr:rowOff>390525</xdr:rowOff>
    </xdr:to>
    <xdr:pic>
      <xdr:nvPicPr>
        <xdr:cNvPr id="564418" name="图片 3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78784250"/>
          <a:ext cx="10953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319</xdr:row>
      <xdr:rowOff>200025</xdr:rowOff>
    </xdr:from>
    <xdr:to>
      <xdr:col>0</xdr:col>
      <xdr:colOff>1038225</xdr:colOff>
      <xdr:row>322</xdr:row>
      <xdr:rowOff>38100</xdr:rowOff>
    </xdr:to>
    <xdr:pic>
      <xdr:nvPicPr>
        <xdr:cNvPr id="564419" name="图片 1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93519425"/>
          <a:ext cx="8667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323</xdr:row>
      <xdr:rowOff>171450</xdr:rowOff>
    </xdr:from>
    <xdr:to>
      <xdr:col>0</xdr:col>
      <xdr:colOff>1162050</xdr:colOff>
      <xdr:row>326</xdr:row>
      <xdr:rowOff>142875</xdr:rowOff>
    </xdr:to>
    <xdr:pic>
      <xdr:nvPicPr>
        <xdr:cNvPr id="564420" name="图片 2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94633850"/>
          <a:ext cx="10572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327</xdr:row>
      <xdr:rowOff>190500</xdr:rowOff>
    </xdr:from>
    <xdr:to>
      <xdr:col>0</xdr:col>
      <xdr:colOff>1143000</xdr:colOff>
      <xdr:row>330</xdr:row>
      <xdr:rowOff>85725</xdr:rowOff>
    </xdr:to>
    <xdr:pic>
      <xdr:nvPicPr>
        <xdr:cNvPr id="564421" name="图片 3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95795900"/>
          <a:ext cx="10858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394</xdr:row>
      <xdr:rowOff>161925</xdr:rowOff>
    </xdr:from>
    <xdr:to>
      <xdr:col>0</xdr:col>
      <xdr:colOff>1133475</xdr:colOff>
      <xdr:row>397</xdr:row>
      <xdr:rowOff>142875</xdr:rowOff>
    </xdr:to>
    <xdr:pic>
      <xdr:nvPicPr>
        <xdr:cNvPr id="564422" name="图片 1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25037650"/>
          <a:ext cx="112395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400</xdr:row>
      <xdr:rowOff>47625</xdr:rowOff>
    </xdr:from>
    <xdr:to>
      <xdr:col>0</xdr:col>
      <xdr:colOff>1104900</xdr:colOff>
      <xdr:row>403</xdr:row>
      <xdr:rowOff>0</xdr:rowOff>
    </xdr:to>
    <xdr:pic>
      <xdr:nvPicPr>
        <xdr:cNvPr id="564423" name="图片 2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26799775"/>
          <a:ext cx="105727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331</xdr:row>
      <xdr:rowOff>180975</xdr:rowOff>
    </xdr:from>
    <xdr:to>
      <xdr:col>0</xdr:col>
      <xdr:colOff>1133475</xdr:colOff>
      <xdr:row>334</xdr:row>
      <xdr:rowOff>95250</xdr:rowOff>
    </xdr:to>
    <xdr:pic>
      <xdr:nvPicPr>
        <xdr:cNvPr id="564424" name="图片 1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97024625"/>
          <a:ext cx="10858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335</xdr:row>
      <xdr:rowOff>228600</xdr:rowOff>
    </xdr:from>
    <xdr:to>
      <xdr:col>0</xdr:col>
      <xdr:colOff>1162050</xdr:colOff>
      <xdr:row>338</xdr:row>
      <xdr:rowOff>171450</xdr:rowOff>
    </xdr:to>
    <xdr:pic>
      <xdr:nvPicPr>
        <xdr:cNvPr id="564425" name="图片 2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98367650"/>
          <a:ext cx="11144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339</xdr:row>
      <xdr:rowOff>28575</xdr:rowOff>
    </xdr:from>
    <xdr:to>
      <xdr:col>0</xdr:col>
      <xdr:colOff>828675</xdr:colOff>
      <xdr:row>339</xdr:row>
      <xdr:rowOff>552450</xdr:rowOff>
    </xdr:to>
    <xdr:pic>
      <xdr:nvPicPr>
        <xdr:cNvPr id="564426" name="图片 1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99463025"/>
          <a:ext cx="6000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340</xdr:row>
      <xdr:rowOff>47625</xdr:rowOff>
    </xdr:from>
    <xdr:to>
      <xdr:col>0</xdr:col>
      <xdr:colOff>819150</xdr:colOff>
      <xdr:row>340</xdr:row>
      <xdr:rowOff>552450</xdr:rowOff>
    </xdr:to>
    <xdr:pic>
      <xdr:nvPicPr>
        <xdr:cNvPr id="564427" name="图片 2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200063100"/>
          <a:ext cx="5715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341</xdr:row>
      <xdr:rowOff>19050</xdr:rowOff>
    </xdr:from>
    <xdr:to>
      <xdr:col>0</xdr:col>
      <xdr:colOff>866775</xdr:colOff>
      <xdr:row>341</xdr:row>
      <xdr:rowOff>561975</xdr:rowOff>
    </xdr:to>
    <xdr:pic>
      <xdr:nvPicPr>
        <xdr:cNvPr id="564428" name="图片 3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00615550"/>
          <a:ext cx="6286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342</xdr:row>
      <xdr:rowOff>9525</xdr:rowOff>
    </xdr:from>
    <xdr:to>
      <xdr:col>0</xdr:col>
      <xdr:colOff>857250</xdr:colOff>
      <xdr:row>342</xdr:row>
      <xdr:rowOff>542925</xdr:rowOff>
    </xdr:to>
    <xdr:pic>
      <xdr:nvPicPr>
        <xdr:cNvPr id="564429" name="图片 4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01187050"/>
          <a:ext cx="6286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343</xdr:row>
      <xdr:rowOff>38100</xdr:rowOff>
    </xdr:from>
    <xdr:to>
      <xdr:col>0</xdr:col>
      <xdr:colOff>847725</xdr:colOff>
      <xdr:row>343</xdr:row>
      <xdr:rowOff>571500</xdr:rowOff>
    </xdr:to>
    <xdr:pic>
      <xdr:nvPicPr>
        <xdr:cNvPr id="564430" name="图片 5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01796650"/>
          <a:ext cx="6191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344</xdr:row>
      <xdr:rowOff>19050</xdr:rowOff>
    </xdr:from>
    <xdr:to>
      <xdr:col>0</xdr:col>
      <xdr:colOff>866775</xdr:colOff>
      <xdr:row>344</xdr:row>
      <xdr:rowOff>552450</xdr:rowOff>
    </xdr:to>
    <xdr:pic>
      <xdr:nvPicPr>
        <xdr:cNvPr id="564431" name="图片 6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02358625"/>
          <a:ext cx="6286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258</xdr:row>
      <xdr:rowOff>38100</xdr:rowOff>
    </xdr:from>
    <xdr:to>
      <xdr:col>0</xdr:col>
      <xdr:colOff>1019175</xdr:colOff>
      <xdr:row>258</xdr:row>
      <xdr:rowOff>733425</xdr:rowOff>
    </xdr:to>
    <xdr:pic>
      <xdr:nvPicPr>
        <xdr:cNvPr id="564432" name="图片 1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54514550"/>
          <a:ext cx="8477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259</xdr:row>
      <xdr:rowOff>114300</xdr:rowOff>
    </xdr:from>
    <xdr:to>
      <xdr:col>0</xdr:col>
      <xdr:colOff>1123950</xdr:colOff>
      <xdr:row>259</xdr:row>
      <xdr:rowOff>771525</xdr:rowOff>
    </xdr:to>
    <xdr:pic>
      <xdr:nvPicPr>
        <xdr:cNvPr id="564433" name="图片 2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55352750"/>
          <a:ext cx="10287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260</xdr:row>
      <xdr:rowOff>38100</xdr:rowOff>
    </xdr:from>
    <xdr:to>
      <xdr:col>0</xdr:col>
      <xdr:colOff>1038225</xdr:colOff>
      <xdr:row>260</xdr:row>
      <xdr:rowOff>800100</xdr:rowOff>
    </xdr:to>
    <xdr:pic>
      <xdr:nvPicPr>
        <xdr:cNvPr id="564434" name="图片 3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56152850"/>
          <a:ext cx="8763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261</xdr:row>
      <xdr:rowOff>228600</xdr:rowOff>
    </xdr:from>
    <xdr:to>
      <xdr:col>0</xdr:col>
      <xdr:colOff>1076325</xdr:colOff>
      <xdr:row>263</xdr:row>
      <xdr:rowOff>219075</xdr:rowOff>
    </xdr:to>
    <xdr:pic>
      <xdr:nvPicPr>
        <xdr:cNvPr id="564435" name="图片 1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57181550"/>
          <a:ext cx="9810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268</xdr:row>
      <xdr:rowOff>19050</xdr:rowOff>
    </xdr:from>
    <xdr:to>
      <xdr:col>0</xdr:col>
      <xdr:colOff>876300</xdr:colOff>
      <xdr:row>268</xdr:row>
      <xdr:rowOff>523875</xdr:rowOff>
    </xdr:to>
    <xdr:pic>
      <xdr:nvPicPr>
        <xdr:cNvPr id="564436" name="图片 2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60134300"/>
          <a:ext cx="6572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269</xdr:row>
      <xdr:rowOff>47625</xdr:rowOff>
    </xdr:from>
    <xdr:to>
      <xdr:col>0</xdr:col>
      <xdr:colOff>866775</xdr:colOff>
      <xdr:row>269</xdr:row>
      <xdr:rowOff>628650</xdr:rowOff>
    </xdr:to>
    <xdr:pic>
      <xdr:nvPicPr>
        <xdr:cNvPr id="564437" name="图片 3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60715325"/>
          <a:ext cx="6762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270</xdr:row>
      <xdr:rowOff>19050</xdr:rowOff>
    </xdr:from>
    <xdr:to>
      <xdr:col>0</xdr:col>
      <xdr:colOff>866775</xdr:colOff>
      <xdr:row>270</xdr:row>
      <xdr:rowOff>590550</xdr:rowOff>
    </xdr:to>
    <xdr:pic>
      <xdr:nvPicPr>
        <xdr:cNvPr id="564438" name="图片 4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61353500"/>
          <a:ext cx="7048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271</xdr:row>
      <xdr:rowOff>38100</xdr:rowOff>
    </xdr:from>
    <xdr:to>
      <xdr:col>0</xdr:col>
      <xdr:colOff>895350</xdr:colOff>
      <xdr:row>271</xdr:row>
      <xdr:rowOff>619125</xdr:rowOff>
    </xdr:to>
    <xdr:pic>
      <xdr:nvPicPr>
        <xdr:cNvPr id="564439" name="图片 5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61982150"/>
          <a:ext cx="7143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313</xdr:row>
      <xdr:rowOff>47625</xdr:rowOff>
    </xdr:from>
    <xdr:to>
      <xdr:col>0</xdr:col>
      <xdr:colOff>933450</xdr:colOff>
      <xdr:row>313</xdr:row>
      <xdr:rowOff>581025</xdr:rowOff>
    </xdr:to>
    <xdr:pic>
      <xdr:nvPicPr>
        <xdr:cNvPr id="564440" name="图片 1" descr="图片2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89652275"/>
          <a:ext cx="6953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314</xdr:row>
      <xdr:rowOff>9525</xdr:rowOff>
    </xdr:from>
    <xdr:to>
      <xdr:col>0</xdr:col>
      <xdr:colOff>904875</xdr:colOff>
      <xdr:row>314</xdr:row>
      <xdr:rowOff>561975</xdr:rowOff>
    </xdr:to>
    <xdr:pic>
      <xdr:nvPicPr>
        <xdr:cNvPr id="564441" name="图片 2" descr="图片2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90233300"/>
          <a:ext cx="6477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315</xdr:row>
      <xdr:rowOff>9525</xdr:rowOff>
    </xdr:from>
    <xdr:to>
      <xdr:col>0</xdr:col>
      <xdr:colOff>952500</xdr:colOff>
      <xdr:row>315</xdr:row>
      <xdr:rowOff>609600</xdr:rowOff>
    </xdr:to>
    <xdr:pic>
      <xdr:nvPicPr>
        <xdr:cNvPr id="564442" name="图片 3" descr="图片2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823850"/>
          <a:ext cx="8001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316</xdr:row>
      <xdr:rowOff>0</xdr:rowOff>
    </xdr:from>
    <xdr:to>
      <xdr:col>0</xdr:col>
      <xdr:colOff>1000125</xdr:colOff>
      <xdr:row>317</xdr:row>
      <xdr:rowOff>9525</xdr:rowOff>
    </xdr:to>
    <xdr:pic>
      <xdr:nvPicPr>
        <xdr:cNvPr id="564443" name="图片 4" descr="图片2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91462025"/>
          <a:ext cx="7524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71</xdr:row>
      <xdr:rowOff>190500</xdr:rowOff>
    </xdr:from>
    <xdr:to>
      <xdr:col>0</xdr:col>
      <xdr:colOff>1171575</xdr:colOff>
      <xdr:row>72</xdr:row>
      <xdr:rowOff>200025</xdr:rowOff>
    </xdr:to>
    <xdr:pic>
      <xdr:nvPicPr>
        <xdr:cNvPr id="564444" name="图片 2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6776025"/>
          <a:ext cx="11525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75</xdr:row>
      <xdr:rowOff>28575</xdr:rowOff>
    </xdr:from>
    <xdr:to>
      <xdr:col>0</xdr:col>
      <xdr:colOff>923925</xdr:colOff>
      <xdr:row>76</xdr:row>
      <xdr:rowOff>304800</xdr:rowOff>
    </xdr:to>
    <xdr:pic>
      <xdr:nvPicPr>
        <xdr:cNvPr id="564445" name="图片 2" descr="MR16 7W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38138100"/>
          <a:ext cx="7524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193</xdr:row>
      <xdr:rowOff>38100</xdr:rowOff>
    </xdr:from>
    <xdr:to>
      <xdr:col>0</xdr:col>
      <xdr:colOff>962025</xdr:colOff>
      <xdr:row>193</xdr:row>
      <xdr:rowOff>638175</xdr:rowOff>
    </xdr:to>
    <xdr:pic>
      <xdr:nvPicPr>
        <xdr:cNvPr id="564449" name="图片 2" descr="-SEMP-0606-1000pcs-lot-100w-250v-G4-to-G6-35-lampholder-with-1200mm-wire-leads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340000">
          <a:off x="276225" y="86648925"/>
          <a:ext cx="6000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464</xdr:row>
      <xdr:rowOff>171450</xdr:rowOff>
    </xdr:from>
    <xdr:to>
      <xdr:col>0</xdr:col>
      <xdr:colOff>1114425</xdr:colOff>
      <xdr:row>466</xdr:row>
      <xdr:rowOff>304800</xdr:rowOff>
    </xdr:to>
    <xdr:pic>
      <xdr:nvPicPr>
        <xdr:cNvPr id="564450" name="图片 1" descr="808384459140599318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261375525"/>
          <a:ext cx="10096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447</xdr:row>
      <xdr:rowOff>38100</xdr:rowOff>
    </xdr:from>
    <xdr:to>
      <xdr:col>0</xdr:col>
      <xdr:colOff>1076325</xdr:colOff>
      <xdr:row>447</xdr:row>
      <xdr:rowOff>904875</xdr:rowOff>
    </xdr:to>
    <xdr:pic>
      <xdr:nvPicPr>
        <xdr:cNvPr id="564451" name="图片 2" descr="k1601l-1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51183775"/>
          <a:ext cx="9620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448</xdr:row>
      <xdr:rowOff>19050</xdr:rowOff>
    </xdr:from>
    <xdr:to>
      <xdr:col>0</xdr:col>
      <xdr:colOff>1009650</xdr:colOff>
      <xdr:row>448</xdr:row>
      <xdr:rowOff>828675</xdr:rowOff>
    </xdr:to>
    <xdr:pic>
      <xdr:nvPicPr>
        <xdr:cNvPr id="564452" name="图片 3" descr="k1602l-6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52117225"/>
          <a:ext cx="8953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449</xdr:row>
      <xdr:rowOff>19050</xdr:rowOff>
    </xdr:from>
    <xdr:to>
      <xdr:col>0</xdr:col>
      <xdr:colOff>1076325</xdr:colOff>
      <xdr:row>449</xdr:row>
      <xdr:rowOff>923925</xdr:rowOff>
    </xdr:to>
    <xdr:pic>
      <xdr:nvPicPr>
        <xdr:cNvPr id="564453" name="图片 4" descr="k1603L-5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252974475"/>
          <a:ext cx="9906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450</xdr:row>
      <xdr:rowOff>19050</xdr:rowOff>
    </xdr:from>
    <xdr:to>
      <xdr:col>0</xdr:col>
      <xdr:colOff>990600</xdr:colOff>
      <xdr:row>450</xdr:row>
      <xdr:rowOff>895350</xdr:rowOff>
    </xdr:to>
    <xdr:pic>
      <xdr:nvPicPr>
        <xdr:cNvPr id="564454" name="图片 5" descr="K1604L-11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253926975"/>
          <a:ext cx="8572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452</xdr:row>
      <xdr:rowOff>200025</xdr:rowOff>
    </xdr:from>
    <xdr:to>
      <xdr:col>0</xdr:col>
      <xdr:colOff>1123950</xdr:colOff>
      <xdr:row>454</xdr:row>
      <xdr:rowOff>190500</xdr:rowOff>
    </xdr:to>
    <xdr:pic>
      <xdr:nvPicPr>
        <xdr:cNvPr id="564455" name="图片 6" descr="K1602L-1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55508125"/>
          <a:ext cx="104775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457</xdr:row>
      <xdr:rowOff>38100</xdr:rowOff>
    </xdr:from>
    <xdr:to>
      <xdr:col>0</xdr:col>
      <xdr:colOff>1104900</xdr:colOff>
      <xdr:row>457</xdr:row>
      <xdr:rowOff>942975</xdr:rowOff>
    </xdr:to>
    <xdr:pic>
      <xdr:nvPicPr>
        <xdr:cNvPr id="564456" name="图片 7" descr="K1603L-1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57727450"/>
          <a:ext cx="10096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459</xdr:row>
      <xdr:rowOff>190500</xdr:rowOff>
    </xdr:from>
    <xdr:to>
      <xdr:col>0</xdr:col>
      <xdr:colOff>1133475</xdr:colOff>
      <xdr:row>461</xdr:row>
      <xdr:rowOff>247650</xdr:rowOff>
    </xdr:to>
    <xdr:pic>
      <xdr:nvPicPr>
        <xdr:cNvPr id="564457" name="图片 8" descr="K1604L-1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259280025"/>
          <a:ext cx="10287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475</xdr:row>
      <xdr:rowOff>28575</xdr:rowOff>
    </xdr:from>
    <xdr:to>
      <xdr:col>0</xdr:col>
      <xdr:colOff>1181100</xdr:colOff>
      <xdr:row>475</xdr:row>
      <xdr:rowOff>1019175</xdr:rowOff>
    </xdr:to>
    <xdr:pic>
      <xdr:nvPicPr>
        <xdr:cNvPr id="564458" name="图片 1" descr="image-14-02-16-22-24-8"/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65633200"/>
          <a:ext cx="111442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476</xdr:row>
      <xdr:rowOff>28575</xdr:rowOff>
    </xdr:from>
    <xdr:to>
      <xdr:col>0</xdr:col>
      <xdr:colOff>1143000</xdr:colOff>
      <xdr:row>476</xdr:row>
      <xdr:rowOff>1038225</xdr:rowOff>
    </xdr:to>
    <xdr:pic>
      <xdr:nvPicPr>
        <xdr:cNvPr id="564459" name="图片 2" descr="image-14-02-16-22-24-9"/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66719050"/>
          <a:ext cx="11239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477</xdr:row>
      <xdr:rowOff>47625</xdr:rowOff>
    </xdr:from>
    <xdr:to>
      <xdr:col>0</xdr:col>
      <xdr:colOff>1152525</xdr:colOff>
      <xdr:row>477</xdr:row>
      <xdr:rowOff>1057275</xdr:rowOff>
    </xdr:to>
    <xdr:pic>
      <xdr:nvPicPr>
        <xdr:cNvPr id="564460" name="图片 3" descr="image-14-02-16-22-24-10"/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67823950"/>
          <a:ext cx="11239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478</xdr:row>
      <xdr:rowOff>19050</xdr:rowOff>
    </xdr:from>
    <xdr:to>
      <xdr:col>0</xdr:col>
      <xdr:colOff>1123950</xdr:colOff>
      <xdr:row>479</xdr:row>
      <xdr:rowOff>9525</xdr:rowOff>
    </xdr:to>
    <xdr:pic>
      <xdr:nvPicPr>
        <xdr:cNvPr id="564461" name="图片 4" descr="image-15-02-16-10-26-3"/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68881225"/>
          <a:ext cx="10287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480</xdr:row>
      <xdr:rowOff>47625</xdr:rowOff>
    </xdr:from>
    <xdr:to>
      <xdr:col>0</xdr:col>
      <xdr:colOff>1114425</xdr:colOff>
      <xdr:row>480</xdr:row>
      <xdr:rowOff>1009650</xdr:rowOff>
    </xdr:to>
    <xdr:pic>
      <xdr:nvPicPr>
        <xdr:cNvPr id="564462" name="图片 5" descr="image-15-02-16-10-26-2"/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70852900"/>
          <a:ext cx="103822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481</xdr:row>
      <xdr:rowOff>47625</xdr:rowOff>
    </xdr:from>
    <xdr:to>
      <xdr:col>0</xdr:col>
      <xdr:colOff>1123950</xdr:colOff>
      <xdr:row>481</xdr:row>
      <xdr:rowOff>1028700</xdr:rowOff>
    </xdr:to>
    <xdr:pic>
      <xdr:nvPicPr>
        <xdr:cNvPr id="564463" name="图片 6" descr="image-14-02-16-22-24-11"/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71891125"/>
          <a:ext cx="11049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482</xdr:row>
      <xdr:rowOff>1000125</xdr:rowOff>
    </xdr:from>
    <xdr:to>
      <xdr:col>0</xdr:col>
      <xdr:colOff>1171575</xdr:colOff>
      <xdr:row>484</xdr:row>
      <xdr:rowOff>0</xdr:rowOff>
    </xdr:to>
    <xdr:pic>
      <xdr:nvPicPr>
        <xdr:cNvPr id="564464" name="图片 7" descr="image-15-02-16-10-26-1"/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73910425"/>
          <a:ext cx="112395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484</xdr:row>
      <xdr:rowOff>19050</xdr:rowOff>
    </xdr:from>
    <xdr:to>
      <xdr:col>0</xdr:col>
      <xdr:colOff>1171575</xdr:colOff>
      <xdr:row>484</xdr:row>
      <xdr:rowOff>1076325</xdr:rowOff>
    </xdr:to>
    <xdr:pic>
      <xdr:nvPicPr>
        <xdr:cNvPr id="564465" name="图片 8" descr="image-14-02-16-22-24-12"/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74996275"/>
          <a:ext cx="112395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485</xdr:row>
      <xdr:rowOff>9525</xdr:rowOff>
    </xdr:from>
    <xdr:to>
      <xdr:col>1</xdr:col>
      <xdr:colOff>0</xdr:colOff>
      <xdr:row>485</xdr:row>
      <xdr:rowOff>1085850</xdr:rowOff>
    </xdr:to>
    <xdr:pic>
      <xdr:nvPicPr>
        <xdr:cNvPr id="564466" name="图片 9" descr="image-14-02-16-22-24-13"/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76072600"/>
          <a:ext cx="117157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486</xdr:row>
      <xdr:rowOff>19050</xdr:rowOff>
    </xdr:from>
    <xdr:to>
      <xdr:col>0</xdr:col>
      <xdr:colOff>1152525</xdr:colOff>
      <xdr:row>486</xdr:row>
      <xdr:rowOff>1095375</xdr:rowOff>
    </xdr:to>
    <xdr:pic>
      <xdr:nvPicPr>
        <xdr:cNvPr id="564467" name="图片 10" descr="image-15-02-16-10-26"/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77187025"/>
          <a:ext cx="11430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481</xdr:row>
      <xdr:rowOff>1066800</xdr:rowOff>
    </xdr:from>
    <xdr:to>
      <xdr:col>0</xdr:col>
      <xdr:colOff>1171575</xdr:colOff>
      <xdr:row>482</xdr:row>
      <xdr:rowOff>971550</xdr:rowOff>
    </xdr:to>
    <xdr:pic>
      <xdr:nvPicPr>
        <xdr:cNvPr id="564468" name="图片 11" descr="image-15-02-16-12-11 (1)"/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72910300"/>
          <a:ext cx="115252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275</xdr:row>
      <xdr:rowOff>95250</xdr:rowOff>
    </xdr:from>
    <xdr:to>
      <xdr:col>0</xdr:col>
      <xdr:colOff>1143000</xdr:colOff>
      <xdr:row>277</xdr:row>
      <xdr:rowOff>361950</xdr:rowOff>
    </xdr:to>
    <xdr:pic>
      <xdr:nvPicPr>
        <xdr:cNvPr id="564469" name="图片 1" descr="769440212557162284"/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64106225"/>
          <a:ext cx="104775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295</xdr:row>
      <xdr:rowOff>19050</xdr:rowOff>
    </xdr:from>
    <xdr:to>
      <xdr:col>0</xdr:col>
      <xdr:colOff>1162050</xdr:colOff>
      <xdr:row>296</xdr:row>
      <xdr:rowOff>466725</xdr:rowOff>
    </xdr:to>
    <xdr:pic>
      <xdr:nvPicPr>
        <xdr:cNvPr id="564470" name="图片 2" descr="873915237523934069"/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77755550"/>
          <a:ext cx="10953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302</xdr:row>
      <xdr:rowOff>47625</xdr:rowOff>
    </xdr:from>
    <xdr:to>
      <xdr:col>0</xdr:col>
      <xdr:colOff>1143000</xdr:colOff>
      <xdr:row>302</xdr:row>
      <xdr:rowOff>1104900</xdr:rowOff>
    </xdr:to>
    <xdr:pic>
      <xdr:nvPicPr>
        <xdr:cNvPr id="564471" name="图片 3" descr="115586671935706994"/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82137050"/>
          <a:ext cx="111442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301</xdr:row>
      <xdr:rowOff>19050</xdr:rowOff>
    </xdr:from>
    <xdr:to>
      <xdr:col>0</xdr:col>
      <xdr:colOff>1028700</xdr:colOff>
      <xdr:row>301</xdr:row>
      <xdr:rowOff>904875</xdr:rowOff>
    </xdr:to>
    <xdr:pic>
      <xdr:nvPicPr>
        <xdr:cNvPr id="564472" name="图片 4" descr="337006485259122739"/>
        <xdr:cNvPicPr>
          <a:picLocks noChangeAspect="1"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81184550"/>
          <a:ext cx="9144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278</xdr:row>
      <xdr:rowOff>0</xdr:rowOff>
    </xdr:from>
    <xdr:to>
      <xdr:col>0</xdr:col>
      <xdr:colOff>1066800</xdr:colOff>
      <xdr:row>278</xdr:row>
      <xdr:rowOff>885825</xdr:rowOff>
    </xdr:to>
    <xdr:pic>
      <xdr:nvPicPr>
        <xdr:cNvPr id="564473" name="图片 5" descr="349913520101200264"/>
        <xdr:cNvPicPr>
          <a:picLocks noChangeAspect="1"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65611175"/>
          <a:ext cx="9334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154</xdr:row>
      <xdr:rowOff>180975</xdr:rowOff>
    </xdr:from>
    <xdr:to>
      <xdr:col>0</xdr:col>
      <xdr:colOff>1143000</xdr:colOff>
      <xdr:row>156</xdr:row>
      <xdr:rowOff>314325</xdr:rowOff>
    </xdr:to>
    <xdr:pic>
      <xdr:nvPicPr>
        <xdr:cNvPr id="564474" name="图片 593" descr="71Y9NY$2J~`H}MVVRASY](X"/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68160900"/>
          <a:ext cx="113347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433</xdr:row>
      <xdr:rowOff>28575</xdr:rowOff>
    </xdr:from>
    <xdr:to>
      <xdr:col>0</xdr:col>
      <xdr:colOff>1133475</xdr:colOff>
      <xdr:row>434</xdr:row>
      <xdr:rowOff>0</xdr:rowOff>
    </xdr:to>
    <xdr:pic>
      <xdr:nvPicPr>
        <xdr:cNvPr id="564477" name="图片 1" descr="882980170856489690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40134775"/>
          <a:ext cx="9429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434</xdr:row>
      <xdr:rowOff>19050</xdr:rowOff>
    </xdr:from>
    <xdr:to>
      <xdr:col>0</xdr:col>
      <xdr:colOff>1162050</xdr:colOff>
      <xdr:row>434</xdr:row>
      <xdr:rowOff>857250</xdr:rowOff>
    </xdr:to>
    <xdr:pic>
      <xdr:nvPicPr>
        <xdr:cNvPr id="564478" name="图片 2" descr="5635125450962088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40982500"/>
          <a:ext cx="9334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228</xdr:row>
      <xdr:rowOff>57150</xdr:rowOff>
    </xdr:from>
    <xdr:to>
      <xdr:col>0</xdr:col>
      <xdr:colOff>990600</xdr:colOff>
      <xdr:row>228</xdr:row>
      <xdr:rowOff>647700</xdr:rowOff>
    </xdr:to>
    <xdr:pic>
      <xdr:nvPicPr>
        <xdr:cNvPr id="564479" name="图片 3" descr="d9160_4"/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747" t="13948" r="17426" b="11528"/>
        <a:stretch>
          <a:fillRect/>
        </a:stretch>
      </xdr:blipFill>
      <xdr:spPr bwMode="auto">
        <a:xfrm>
          <a:off x="133350" y="141274800"/>
          <a:ext cx="8572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226</xdr:row>
      <xdr:rowOff>19050</xdr:rowOff>
    </xdr:from>
    <xdr:to>
      <xdr:col>0</xdr:col>
      <xdr:colOff>1104900</xdr:colOff>
      <xdr:row>226</xdr:row>
      <xdr:rowOff>714375</xdr:rowOff>
    </xdr:to>
    <xdr:pic>
      <xdr:nvPicPr>
        <xdr:cNvPr id="564480" name="图片 5" descr="d9171_5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76" t="10017" r="15714" b="10631"/>
        <a:stretch>
          <a:fillRect/>
        </a:stretch>
      </xdr:blipFill>
      <xdr:spPr bwMode="auto">
        <a:xfrm>
          <a:off x="57150" y="139836525"/>
          <a:ext cx="10477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238</xdr:row>
      <xdr:rowOff>323850</xdr:rowOff>
    </xdr:from>
    <xdr:to>
      <xdr:col>0</xdr:col>
      <xdr:colOff>1076325</xdr:colOff>
      <xdr:row>240</xdr:row>
      <xdr:rowOff>57150</xdr:rowOff>
    </xdr:to>
    <xdr:pic>
      <xdr:nvPicPr>
        <xdr:cNvPr id="564481" name="图片 7" descr="8060_2"/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360" t="13058" r="17384" b="13115"/>
        <a:stretch>
          <a:fillRect/>
        </a:stretch>
      </xdr:blipFill>
      <xdr:spPr bwMode="auto">
        <a:xfrm>
          <a:off x="142875" y="146332575"/>
          <a:ext cx="9334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240</xdr:row>
      <xdr:rowOff>152400</xdr:rowOff>
    </xdr:from>
    <xdr:to>
      <xdr:col>0</xdr:col>
      <xdr:colOff>1019175</xdr:colOff>
      <xdr:row>241</xdr:row>
      <xdr:rowOff>447675</xdr:rowOff>
    </xdr:to>
    <xdr:pic>
      <xdr:nvPicPr>
        <xdr:cNvPr id="564482" name="图片 9" descr="8060_1"/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827" t="12402" r="18912" b="6985"/>
        <a:stretch>
          <a:fillRect/>
        </a:stretch>
      </xdr:blipFill>
      <xdr:spPr bwMode="auto">
        <a:xfrm>
          <a:off x="161925" y="147113625"/>
          <a:ext cx="857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253</xdr:row>
      <xdr:rowOff>66675</xdr:rowOff>
    </xdr:from>
    <xdr:to>
      <xdr:col>0</xdr:col>
      <xdr:colOff>1123950</xdr:colOff>
      <xdr:row>255</xdr:row>
      <xdr:rowOff>19050</xdr:rowOff>
    </xdr:to>
    <xdr:pic>
      <xdr:nvPicPr>
        <xdr:cNvPr id="564483" name="图片 11" descr="8020_2"/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451" t="13861" r="15778" b="13464"/>
        <a:stretch>
          <a:fillRect/>
        </a:stretch>
      </xdr:blipFill>
      <xdr:spPr bwMode="auto">
        <a:xfrm>
          <a:off x="47625" y="152590500"/>
          <a:ext cx="10763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255</xdr:row>
      <xdr:rowOff>142875</xdr:rowOff>
    </xdr:from>
    <xdr:to>
      <xdr:col>0</xdr:col>
      <xdr:colOff>1123950</xdr:colOff>
      <xdr:row>257</xdr:row>
      <xdr:rowOff>114300</xdr:rowOff>
    </xdr:to>
    <xdr:pic>
      <xdr:nvPicPr>
        <xdr:cNvPr id="564484" name="图片 13" descr="8020_1"/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74" t="14201" r="17210" b="13498"/>
        <a:stretch>
          <a:fillRect/>
        </a:stretch>
      </xdr:blipFill>
      <xdr:spPr bwMode="auto">
        <a:xfrm>
          <a:off x="66675" y="153447750"/>
          <a:ext cx="10572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243</xdr:row>
      <xdr:rowOff>209550</xdr:rowOff>
    </xdr:from>
    <xdr:to>
      <xdr:col>0</xdr:col>
      <xdr:colOff>1171575</xdr:colOff>
      <xdr:row>244</xdr:row>
      <xdr:rowOff>333375</xdr:rowOff>
    </xdr:to>
    <xdr:pic>
      <xdr:nvPicPr>
        <xdr:cNvPr id="564485" name="图片 15" descr="8160_2"/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12" t="16544" r="16191" b="17029"/>
        <a:stretch>
          <a:fillRect/>
        </a:stretch>
      </xdr:blipFill>
      <xdr:spPr bwMode="auto">
        <a:xfrm>
          <a:off x="57150" y="148704300"/>
          <a:ext cx="11144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244</xdr:row>
      <xdr:rowOff>371475</xdr:rowOff>
    </xdr:from>
    <xdr:to>
      <xdr:col>0</xdr:col>
      <xdr:colOff>1171575</xdr:colOff>
      <xdr:row>245</xdr:row>
      <xdr:rowOff>523875</xdr:rowOff>
    </xdr:to>
    <xdr:pic>
      <xdr:nvPicPr>
        <xdr:cNvPr id="564486" name="图片 17" descr="8160_1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213" t="17358" r="16953" b="15866"/>
        <a:stretch>
          <a:fillRect/>
        </a:stretch>
      </xdr:blipFill>
      <xdr:spPr bwMode="auto">
        <a:xfrm>
          <a:off x="9525" y="149447250"/>
          <a:ext cx="11620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232</xdr:row>
      <xdr:rowOff>361950</xdr:rowOff>
    </xdr:from>
    <xdr:to>
      <xdr:col>0</xdr:col>
      <xdr:colOff>1133475</xdr:colOff>
      <xdr:row>234</xdr:row>
      <xdr:rowOff>342900</xdr:rowOff>
    </xdr:to>
    <xdr:pic>
      <xdr:nvPicPr>
        <xdr:cNvPr id="564487" name="图片 19" descr="8170_2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471" t="14912" r="15962" b="13229"/>
        <a:stretch>
          <a:fillRect/>
        </a:stretch>
      </xdr:blipFill>
      <xdr:spPr bwMode="auto">
        <a:xfrm>
          <a:off x="47625" y="143970375"/>
          <a:ext cx="10858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234</xdr:row>
      <xdr:rowOff>333375</xdr:rowOff>
    </xdr:from>
    <xdr:to>
      <xdr:col>0</xdr:col>
      <xdr:colOff>1133475</xdr:colOff>
      <xdr:row>236</xdr:row>
      <xdr:rowOff>352425</xdr:rowOff>
    </xdr:to>
    <xdr:pic>
      <xdr:nvPicPr>
        <xdr:cNvPr id="564488" name="图片 21" descr="8170_1"/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163" t="13174" r="15594" b="13158"/>
        <a:stretch>
          <a:fillRect/>
        </a:stretch>
      </xdr:blipFill>
      <xdr:spPr bwMode="auto">
        <a:xfrm>
          <a:off x="9525" y="144694275"/>
          <a:ext cx="11239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169</xdr:row>
      <xdr:rowOff>47625</xdr:rowOff>
    </xdr:from>
    <xdr:to>
      <xdr:col>0</xdr:col>
      <xdr:colOff>1076325</xdr:colOff>
      <xdr:row>170</xdr:row>
      <xdr:rowOff>419100</xdr:rowOff>
    </xdr:to>
    <xdr:pic>
      <xdr:nvPicPr>
        <xdr:cNvPr id="564489" name="Имя " descr="Descr "/>
        <xdr:cNvPicPr>
          <a:picLocks noChangeAspect="1" noChangeArrowheads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90" t="865" r="7533" b="3357"/>
        <a:stretch>
          <a:fillRect/>
        </a:stretch>
      </xdr:blipFill>
      <xdr:spPr bwMode="auto">
        <a:xfrm>
          <a:off x="9525" y="73313925"/>
          <a:ext cx="10668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63</xdr:row>
      <xdr:rowOff>19050</xdr:rowOff>
    </xdr:from>
    <xdr:to>
      <xdr:col>0</xdr:col>
      <xdr:colOff>1152525</xdr:colOff>
      <xdr:row>63</xdr:row>
      <xdr:rowOff>914400</xdr:rowOff>
    </xdr:to>
    <xdr:pic>
      <xdr:nvPicPr>
        <xdr:cNvPr id="564490" name="Имя " descr="Descr "/>
        <xdr:cNvPicPr>
          <a:picLocks noChangeAspect="1" noChangeArrowheads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2070675"/>
          <a:ext cx="11334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114300</xdr:colOff>
      <xdr:row>67</xdr:row>
      <xdr:rowOff>19050</xdr:rowOff>
    </xdr:from>
    <xdr:to>
      <xdr:col>0</xdr:col>
      <xdr:colOff>1057275</xdr:colOff>
      <xdr:row>67</xdr:row>
      <xdr:rowOff>828675</xdr:rowOff>
    </xdr:to>
    <xdr:pic>
      <xdr:nvPicPr>
        <xdr:cNvPr id="564491" name="Имя " descr="Descr "/>
        <xdr:cNvPicPr>
          <a:picLocks noChangeAspect="1" noChangeArrowheads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70" t="256" r="7031" b="2682"/>
        <a:stretch>
          <a:fillRect/>
        </a:stretch>
      </xdr:blipFill>
      <xdr:spPr bwMode="auto">
        <a:xfrm>
          <a:off x="114300" y="34566225"/>
          <a:ext cx="9429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314325</xdr:colOff>
      <xdr:row>127</xdr:row>
      <xdr:rowOff>9525</xdr:rowOff>
    </xdr:from>
    <xdr:to>
      <xdr:col>0</xdr:col>
      <xdr:colOff>847725</xdr:colOff>
      <xdr:row>127</xdr:row>
      <xdr:rowOff>819150</xdr:rowOff>
    </xdr:to>
    <xdr:pic>
      <xdr:nvPicPr>
        <xdr:cNvPr id="564492" name="图片 1" descr="20150723155703_3328_______"/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58797825"/>
          <a:ext cx="53340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128</xdr:row>
      <xdr:rowOff>19050</xdr:rowOff>
    </xdr:from>
    <xdr:to>
      <xdr:col>0</xdr:col>
      <xdr:colOff>847725</xdr:colOff>
      <xdr:row>128</xdr:row>
      <xdr:rowOff>809625</xdr:rowOff>
    </xdr:to>
    <xdr:pic>
      <xdr:nvPicPr>
        <xdr:cNvPr id="564493" name="图片 2" descr="20150723160124_7911_______"/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59645550"/>
          <a:ext cx="5143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446</xdr:row>
      <xdr:rowOff>47625</xdr:rowOff>
    </xdr:from>
    <xdr:to>
      <xdr:col>0</xdr:col>
      <xdr:colOff>1133475</xdr:colOff>
      <xdr:row>446</xdr:row>
      <xdr:rowOff>981075</xdr:rowOff>
    </xdr:to>
    <xdr:pic>
      <xdr:nvPicPr>
        <xdr:cNvPr id="564495" name="图片 1" descr="683209811775110617"/>
        <xdr:cNvPicPr>
          <a:picLocks noChangeAspect="1" noChangeArrowheads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50193175"/>
          <a:ext cx="10763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37</xdr:row>
      <xdr:rowOff>19050</xdr:rowOff>
    </xdr:from>
    <xdr:to>
      <xdr:col>0</xdr:col>
      <xdr:colOff>933450</xdr:colOff>
      <xdr:row>37</xdr:row>
      <xdr:rowOff>600075</xdr:rowOff>
    </xdr:to>
    <xdr:pic>
      <xdr:nvPicPr>
        <xdr:cNvPr id="564496" name="图片 2" descr="828348852027136201"/>
        <xdr:cNvPicPr>
          <a:picLocks noChangeAspect="1" noChangeArrowheads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00" t="7762" r="5730" b="13176"/>
        <a:stretch>
          <a:fillRect/>
        </a:stretch>
      </xdr:blipFill>
      <xdr:spPr bwMode="auto">
        <a:xfrm>
          <a:off x="190500" y="16221075"/>
          <a:ext cx="7429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286</xdr:row>
      <xdr:rowOff>9525</xdr:rowOff>
    </xdr:from>
    <xdr:to>
      <xdr:col>0</xdr:col>
      <xdr:colOff>971550</xdr:colOff>
      <xdr:row>286</xdr:row>
      <xdr:rowOff>723900</xdr:rowOff>
    </xdr:to>
    <xdr:pic>
      <xdr:nvPicPr>
        <xdr:cNvPr id="564499" name="图片 5" descr="151500560099009292"/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72011975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287</xdr:row>
      <xdr:rowOff>314325</xdr:rowOff>
    </xdr:from>
    <xdr:to>
      <xdr:col>0</xdr:col>
      <xdr:colOff>1171575</xdr:colOff>
      <xdr:row>289</xdr:row>
      <xdr:rowOff>381000</xdr:rowOff>
    </xdr:to>
    <xdr:pic>
      <xdr:nvPicPr>
        <xdr:cNvPr id="564500" name="图片 6" descr="428374141958745078"/>
        <xdr:cNvPicPr>
          <a:picLocks noChangeAspect="1" noChangeArrowheads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73059725"/>
          <a:ext cx="112395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64</xdr:row>
      <xdr:rowOff>114300</xdr:rowOff>
    </xdr:from>
    <xdr:to>
      <xdr:col>0</xdr:col>
      <xdr:colOff>904875</xdr:colOff>
      <xdr:row>66</xdr:row>
      <xdr:rowOff>323850</xdr:rowOff>
    </xdr:to>
    <xdr:pic>
      <xdr:nvPicPr>
        <xdr:cNvPr id="564501" name="Picture 45" descr="0XMWK9C}S4V]V{D1[7}%T55"/>
        <xdr:cNvPicPr>
          <a:picLocks noChangeAspect="1" noChangeArrowheads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33118425"/>
          <a:ext cx="64770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73</xdr:row>
      <xdr:rowOff>57150</xdr:rowOff>
    </xdr:from>
    <xdr:to>
      <xdr:col>0</xdr:col>
      <xdr:colOff>914400</xdr:colOff>
      <xdr:row>74</xdr:row>
      <xdr:rowOff>333375</xdr:rowOff>
    </xdr:to>
    <xdr:pic>
      <xdr:nvPicPr>
        <xdr:cNvPr id="564502" name="Picture 48" descr="J~5W8]SR6}79RG)~[UR2FE4"/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7404675"/>
          <a:ext cx="6858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342900</xdr:colOff>
      <xdr:row>96</xdr:row>
      <xdr:rowOff>38100</xdr:rowOff>
    </xdr:from>
    <xdr:to>
      <xdr:col>0</xdr:col>
      <xdr:colOff>819150</xdr:colOff>
      <xdr:row>97</xdr:row>
      <xdr:rowOff>285750</xdr:rowOff>
    </xdr:to>
    <xdr:pic>
      <xdr:nvPicPr>
        <xdr:cNvPr id="564504" name="图片 4"/>
        <xdr:cNvPicPr>
          <a:picLocks noChangeAspect="1" noChangeArrowheads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5281850"/>
          <a:ext cx="4762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361950</xdr:colOff>
      <xdr:row>98</xdr:row>
      <xdr:rowOff>57150</xdr:rowOff>
    </xdr:from>
    <xdr:to>
      <xdr:col>0</xdr:col>
      <xdr:colOff>838200</xdr:colOff>
      <xdr:row>99</xdr:row>
      <xdr:rowOff>295275</xdr:rowOff>
    </xdr:to>
    <xdr:pic>
      <xdr:nvPicPr>
        <xdr:cNvPr id="564505" name="图片 5"/>
        <xdr:cNvPicPr>
          <a:picLocks noChangeAspect="1" noChangeArrowheads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5910500"/>
          <a:ext cx="4762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342900</xdr:colOff>
      <xdr:row>100</xdr:row>
      <xdr:rowOff>19050</xdr:rowOff>
    </xdr:from>
    <xdr:to>
      <xdr:col>0</xdr:col>
      <xdr:colOff>819150</xdr:colOff>
      <xdr:row>101</xdr:row>
      <xdr:rowOff>228600</xdr:rowOff>
    </xdr:to>
    <xdr:pic>
      <xdr:nvPicPr>
        <xdr:cNvPr id="564506" name="图片 4"/>
        <xdr:cNvPicPr>
          <a:picLocks noChangeAspect="1" noChangeArrowheads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6482000"/>
          <a:ext cx="476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114</xdr:row>
      <xdr:rowOff>19050</xdr:rowOff>
    </xdr:from>
    <xdr:to>
      <xdr:col>0</xdr:col>
      <xdr:colOff>1095375</xdr:colOff>
      <xdr:row>114</xdr:row>
      <xdr:rowOff>619125</xdr:rowOff>
    </xdr:to>
    <xdr:pic>
      <xdr:nvPicPr>
        <xdr:cNvPr id="564507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177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52806600"/>
          <a:ext cx="9429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61</xdr:row>
      <xdr:rowOff>57150</xdr:rowOff>
    </xdr:from>
    <xdr:to>
      <xdr:col>0</xdr:col>
      <xdr:colOff>1095375</xdr:colOff>
      <xdr:row>63</xdr:row>
      <xdr:rowOff>0</xdr:rowOff>
    </xdr:to>
    <xdr:pic>
      <xdr:nvPicPr>
        <xdr:cNvPr id="564508" name="图片 2"/>
        <xdr:cNvPicPr>
          <a:picLocks noChangeAspect="1" noChangeArrowheads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1346775"/>
          <a:ext cx="10382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283</xdr:row>
      <xdr:rowOff>0</xdr:rowOff>
    </xdr:from>
    <xdr:to>
      <xdr:col>0</xdr:col>
      <xdr:colOff>952500</xdr:colOff>
      <xdr:row>283</xdr:row>
      <xdr:rowOff>666750</xdr:rowOff>
    </xdr:to>
    <xdr:pic>
      <xdr:nvPicPr>
        <xdr:cNvPr id="564509" name="图片 1" descr="263148080896779899"/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69792650"/>
          <a:ext cx="7524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279</xdr:row>
      <xdr:rowOff>47625</xdr:rowOff>
    </xdr:from>
    <xdr:to>
      <xdr:col>0</xdr:col>
      <xdr:colOff>1085850</xdr:colOff>
      <xdr:row>279</xdr:row>
      <xdr:rowOff>885825</xdr:rowOff>
    </xdr:to>
    <xdr:pic>
      <xdr:nvPicPr>
        <xdr:cNvPr id="564510" name="图片 1" descr="9047869657266756"/>
        <xdr:cNvPicPr>
          <a:picLocks noChangeAspect="1" noChangeArrowheads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66554150"/>
          <a:ext cx="94297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352425</xdr:colOff>
      <xdr:row>68</xdr:row>
      <xdr:rowOff>304800</xdr:rowOff>
    </xdr:to>
    <xdr:pic>
      <xdr:nvPicPr>
        <xdr:cNvPr id="564511" name="图片 1" descr="hit"/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35385375"/>
          <a:ext cx="3524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75</xdr:row>
      <xdr:rowOff>0</xdr:rowOff>
    </xdr:from>
    <xdr:to>
      <xdr:col>1</xdr:col>
      <xdr:colOff>352425</xdr:colOff>
      <xdr:row>75</xdr:row>
      <xdr:rowOff>304800</xdr:rowOff>
    </xdr:to>
    <xdr:pic>
      <xdr:nvPicPr>
        <xdr:cNvPr id="564512" name="图片 2" descr="hit"/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38109525"/>
          <a:ext cx="3524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352425</xdr:colOff>
      <xdr:row>78</xdr:row>
      <xdr:rowOff>0</xdr:rowOff>
    </xdr:to>
    <xdr:pic>
      <xdr:nvPicPr>
        <xdr:cNvPr id="564513" name="图片 3" descr="hit"/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38871525"/>
          <a:ext cx="3524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352425</xdr:colOff>
      <xdr:row>80</xdr:row>
      <xdr:rowOff>0</xdr:rowOff>
    </xdr:to>
    <xdr:pic>
      <xdr:nvPicPr>
        <xdr:cNvPr id="564514" name="图片 4" descr="hit"/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39481125"/>
          <a:ext cx="3524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281</xdr:row>
      <xdr:rowOff>0</xdr:rowOff>
    </xdr:from>
    <xdr:to>
      <xdr:col>0</xdr:col>
      <xdr:colOff>1066800</xdr:colOff>
      <xdr:row>281</xdr:row>
      <xdr:rowOff>819150</xdr:rowOff>
    </xdr:to>
    <xdr:pic>
      <xdr:nvPicPr>
        <xdr:cNvPr id="564515" name="图片 1" descr="256109896905508137"/>
        <xdr:cNvPicPr>
          <a:picLocks noChangeAspect="1" noChangeArrowheads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68078150"/>
          <a:ext cx="9144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303</xdr:row>
      <xdr:rowOff>19050</xdr:rowOff>
    </xdr:from>
    <xdr:to>
      <xdr:col>0</xdr:col>
      <xdr:colOff>1095375</xdr:colOff>
      <xdr:row>303</xdr:row>
      <xdr:rowOff>695325</xdr:rowOff>
    </xdr:to>
    <xdr:pic>
      <xdr:nvPicPr>
        <xdr:cNvPr id="564516" name="Picture 23319"/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83222900"/>
          <a:ext cx="10096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229</xdr:row>
      <xdr:rowOff>57150</xdr:rowOff>
    </xdr:from>
    <xdr:to>
      <xdr:col>0</xdr:col>
      <xdr:colOff>1095375</xdr:colOff>
      <xdr:row>229</xdr:row>
      <xdr:rowOff>561975</xdr:rowOff>
    </xdr:to>
    <xdr:pic>
      <xdr:nvPicPr>
        <xdr:cNvPr id="564517" name="Picture 26912"/>
        <xdr:cNvPicPr>
          <a:picLocks noChangeAspect="1" noChangeArrowheads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41941550"/>
          <a:ext cx="10382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230</xdr:row>
      <xdr:rowOff>19050</xdr:rowOff>
    </xdr:from>
    <xdr:to>
      <xdr:col>0</xdr:col>
      <xdr:colOff>1085850</xdr:colOff>
      <xdr:row>230</xdr:row>
      <xdr:rowOff>561975</xdr:rowOff>
    </xdr:to>
    <xdr:pic>
      <xdr:nvPicPr>
        <xdr:cNvPr id="564518" name="Picture 26911"/>
        <xdr:cNvPicPr>
          <a:picLocks noChangeAspect="1" noChangeArrowheads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42570200"/>
          <a:ext cx="10382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299</xdr:row>
      <xdr:rowOff>0</xdr:rowOff>
    </xdr:from>
    <xdr:to>
      <xdr:col>0</xdr:col>
      <xdr:colOff>1076325</xdr:colOff>
      <xdr:row>300</xdr:row>
      <xdr:rowOff>0</xdr:rowOff>
    </xdr:to>
    <xdr:pic>
      <xdr:nvPicPr>
        <xdr:cNvPr id="564519" name="图片 2" descr="499776915891350411"/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79679600"/>
          <a:ext cx="9144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174</xdr:row>
      <xdr:rowOff>19050</xdr:rowOff>
    </xdr:from>
    <xdr:to>
      <xdr:col>0</xdr:col>
      <xdr:colOff>1057275</xdr:colOff>
      <xdr:row>174</xdr:row>
      <xdr:rowOff>771525</xdr:rowOff>
    </xdr:to>
    <xdr:pic>
      <xdr:nvPicPr>
        <xdr:cNvPr id="564520" name="图片 1" descr="u=518293611,2420995129&amp;fm=21&amp;gp=0"/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76142850"/>
          <a:ext cx="9906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173</xdr:row>
      <xdr:rowOff>38100</xdr:rowOff>
    </xdr:from>
    <xdr:to>
      <xdr:col>0</xdr:col>
      <xdr:colOff>1000125</xdr:colOff>
      <xdr:row>173</xdr:row>
      <xdr:rowOff>542925</xdr:rowOff>
    </xdr:to>
    <xdr:pic>
      <xdr:nvPicPr>
        <xdr:cNvPr id="564521" name="图片 2" descr="1354959523-125"/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4" t="2531" r="8592" b="10170"/>
        <a:stretch>
          <a:fillRect/>
        </a:stretch>
      </xdr:blipFill>
      <xdr:spPr bwMode="auto">
        <a:xfrm>
          <a:off x="47625" y="75590400"/>
          <a:ext cx="9525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175</xdr:row>
      <xdr:rowOff>19050</xdr:rowOff>
    </xdr:from>
    <xdr:to>
      <xdr:col>0</xdr:col>
      <xdr:colOff>1152525</xdr:colOff>
      <xdr:row>175</xdr:row>
      <xdr:rowOff>657225</xdr:rowOff>
    </xdr:to>
    <xdr:pic>
      <xdr:nvPicPr>
        <xdr:cNvPr id="564522" name="图片 3" descr="55c06279N7d3ea7de"/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00" t="20482" b="19341"/>
        <a:stretch>
          <a:fillRect/>
        </a:stretch>
      </xdr:blipFill>
      <xdr:spPr bwMode="auto">
        <a:xfrm>
          <a:off x="19050" y="76923900"/>
          <a:ext cx="11334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176</xdr:row>
      <xdr:rowOff>19050</xdr:rowOff>
    </xdr:from>
    <xdr:to>
      <xdr:col>0</xdr:col>
      <xdr:colOff>1143000</xdr:colOff>
      <xdr:row>176</xdr:row>
      <xdr:rowOff>704850</xdr:rowOff>
    </xdr:to>
    <xdr:pic>
      <xdr:nvPicPr>
        <xdr:cNvPr id="564523" name="图片 4" descr="53746959"/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77619225"/>
          <a:ext cx="11334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187</xdr:row>
      <xdr:rowOff>9525</xdr:rowOff>
    </xdr:from>
    <xdr:to>
      <xdr:col>0</xdr:col>
      <xdr:colOff>1133475</xdr:colOff>
      <xdr:row>188</xdr:row>
      <xdr:rowOff>371475</xdr:rowOff>
    </xdr:to>
    <xdr:pic>
      <xdr:nvPicPr>
        <xdr:cNvPr id="564524" name="图片 5" descr="QQ截图20160412210853"/>
        <xdr:cNvPicPr>
          <a:picLocks noChangeAspect="1" noChangeArrowheads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83029425"/>
          <a:ext cx="10858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177</xdr:row>
      <xdr:rowOff>95250</xdr:rowOff>
    </xdr:from>
    <xdr:to>
      <xdr:col>0</xdr:col>
      <xdr:colOff>1171575</xdr:colOff>
      <xdr:row>178</xdr:row>
      <xdr:rowOff>447675</xdr:rowOff>
    </xdr:to>
    <xdr:pic>
      <xdr:nvPicPr>
        <xdr:cNvPr id="564525" name="图片 7" descr="QQ截图20160412211157"/>
        <xdr:cNvPicPr>
          <a:picLocks noChangeAspect="1" noChangeArrowheads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78438375"/>
          <a:ext cx="11144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179</xdr:row>
      <xdr:rowOff>19050</xdr:rowOff>
    </xdr:from>
    <xdr:to>
      <xdr:col>0</xdr:col>
      <xdr:colOff>971550</xdr:colOff>
      <xdr:row>180</xdr:row>
      <xdr:rowOff>352425</xdr:rowOff>
    </xdr:to>
    <xdr:pic>
      <xdr:nvPicPr>
        <xdr:cNvPr id="564526" name="图片 8" descr="QQ截图20160412211139"/>
        <xdr:cNvPicPr>
          <a:picLocks noChangeAspect="1" noChangeArrowheads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9514700"/>
          <a:ext cx="8667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183</xdr:row>
      <xdr:rowOff>19050</xdr:rowOff>
    </xdr:from>
    <xdr:to>
      <xdr:col>0</xdr:col>
      <xdr:colOff>1143000</xdr:colOff>
      <xdr:row>184</xdr:row>
      <xdr:rowOff>390525</xdr:rowOff>
    </xdr:to>
    <xdr:pic>
      <xdr:nvPicPr>
        <xdr:cNvPr id="564527" name="图片 10" descr="QQ截图20160412220558"/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81248250"/>
          <a:ext cx="10668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181</xdr:row>
      <xdr:rowOff>28575</xdr:rowOff>
    </xdr:from>
    <xdr:to>
      <xdr:col>0</xdr:col>
      <xdr:colOff>1162050</xdr:colOff>
      <xdr:row>182</xdr:row>
      <xdr:rowOff>447675</xdr:rowOff>
    </xdr:to>
    <xdr:pic>
      <xdr:nvPicPr>
        <xdr:cNvPr id="564528" name="图片 11" descr="QQ截图20160412221320"/>
        <xdr:cNvPicPr>
          <a:picLocks noChangeAspect="1" noChangeArrowheads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80324325"/>
          <a:ext cx="11144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185</xdr:row>
      <xdr:rowOff>104775</xdr:rowOff>
    </xdr:from>
    <xdr:to>
      <xdr:col>0</xdr:col>
      <xdr:colOff>1133475</xdr:colOff>
      <xdr:row>186</xdr:row>
      <xdr:rowOff>409575</xdr:rowOff>
    </xdr:to>
    <xdr:pic>
      <xdr:nvPicPr>
        <xdr:cNvPr id="564529" name="图片 12" descr="QQ截图20160412222618"/>
        <xdr:cNvPicPr>
          <a:picLocks noChangeAspect="1" noChangeArrowheads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2134075"/>
          <a:ext cx="11049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17</xdr:row>
      <xdr:rowOff>28575</xdr:rowOff>
    </xdr:from>
    <xdr:to>
      <xdr:col>0</xdr:col>
      <xdr:colOff>866775</xdr:colOff>
      <xdr:row>17</xdr:row>
      <xdr:rowOff>552450</xdr:rowOff>
    </xdr:to>
    <xdr:pic>
      <xdr:nvPicPr>
        <xdr:cNvPr id="564530" name="图片 1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3409950"/>
          <a:ext cx="6191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21</xdr:row>
      <xdr:rowOff>76200</xdr:rowOff>
    </xdr:from>
    <xdr:to>
      <xdr:col>0</xdr:col>
      <xdr:colOff>971550</xdr:colOff>
      <xdr:row>21</xdr:row>
      <xdr:rowOff>714375</xdr:rowOff>
    </xdr:to>
    <xdr:pic>
      <xdr:nvPicPr>
        <xdr:cNvPr id="564531" name="图片 2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43575"/>
          <a:ext cx="7905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22</xdr:row>
      <xdr:rowOff>9525</xdr:rowOff>
    </xdr:from>
    <xdr:to>
      <xdr:col>0</xdr:col>
      <xdr:colOff>971550</xdr:colOff>
      <xdr:row>22</xdr:row>
      <xdr:rowOff>685800</xdr:rowOff>
    </xdr:to>
    <xdr:pic>
      <xdr:nvPicPr>
        <xdr:cNvPr id="564532" name="图片 3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6419850"/>
          <a:ext cx="7810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27</xdr:row>
      <xdr:rowOff>0</xdr:rowOff>
    </xdr:from>
    <xdr:to>
      <xdr:col>0</xdr:col>
      <xdr:colOff>971550</xdr:colOff>
      <xdr:row>27</xdr:row>
      <xdr:rowOff>657225</xdr:rowOff>
    </xdr:to>
    <xdr:pic>
      <xdr:nvPicPr>
        <xdr:cNvPr id="564533" name="图片 5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9915525"/>
          <a:ext cx="8572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27</xdr:row>
      <xdr:rowOff>685800</xdr:rowOff>
    </xdr:from>
    <xdr:to>
      <xdr:col>0</xdr:col>
      <xdr:colOff>923925</xdr:colOff>
      <xdr:row>28</xdr:row>
      <xdr:rowOff>590550</xdr:rowOff>
    </xdr:to>
    <xdr:pic>
      <xdr:nvPicPr>
        <xdr:cNvPr id="564534" name="图片 6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0601325"/>
          <a:ext cx="7239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29</xdr:row>
      <xdr:rowOff>19050</xdr:rowOff>
    </xdr:from>
    <xdr:to>
      <xdr:col>0</xdr:col>
      <xdr:colOff>866775</xdr:colOff>
      <xdr:row>29</xdr:row>
      <xdr:rowOff>542925</xdr:rowOff>
    </xdr:to>
    <xdr:pic>
      <xdr:nvPicPr>
        <xdr:cNvPr id="564535" name="图片 7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1239500"/>
          <a:ext cx="6477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30</xdr:row>
      <xdr:rowOff>19050</xdr:rowOff>
    </xdr:from>
    <xdr:to>
      <xdr:col>0</xdr:col>
      <xdr:colOff>1009650</xdr:colOff>
      <xdr:row>30</xdr:row>
      <xdr:rowOff>619125</xdr:rowOff>
    </xdr:to>
    <xdr:pic>
      <xdr:nvPicPr>
        <xdr:cNvPr id="564536" name="图片 8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1820525"/>
          <a:ext cx="8382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30</xdr:row>
      <xdr:rowOff>657225</xdr:rowOff>
    </xdr:from>
    <xdr:to>
      <xdr:col>0</xdr:col>
      <xdr:colOff>1028700</xdr:colOff>
      <xdr:row>31</xdr:row>
      <xdr:rowOff>581025</xdr:rowOff>
    </xdr:to>
    <xdr:pic>
      <xdr:nvPicPr>
        <xdr:cNvPr id="564537" name="图片 9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2458700"/>
          <a:ext cx="8477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31</xdr:row>
      <xdr:rowOff>609600</xdr:rowOff>
    </xdr:from>
    <xdr:to>
      <xdr:col>0</xdr:col>
      <xdr:colOff>971550</xdr:colOff>
      <xdr:row>32</xdr:row>
      <xdr:rowOff>619125</xdr:rowOff>
    </xdr:to>
    <xdr:pic>
      <xdr:nvPicPr>
        <xdr:cNvPr id="564538" name="图片 10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3077825"/>
          <a:ext cx="7810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33</xdr:row>
      <xdr:rowOff>19050</xdr:rowOff>
    </xdr:from>
    <xdr:to>
      <xdr:col>0</xdr:col>
      <xdr:colOff>1028700</xdr:colOff>
      <xdr:row>33</xdr:row>
      <xdr:rowOff>657225</xdr:rowOff>
    </xdr:to>
    <xdr:pic>
      <xdr:nvPicPr>
        <xdr:cNvPr id="564539" name="图片 11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3725525"/>
          <a:ext cx="8953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34</xdr:row>
      <xdr:rowOff>28575</xdr:rowOff>
    </xdr:from>
    <xdr:to>
      <xdr:col>0</xdr:col>
      <xdr:colOff>933450</xdr:colOff>
      <xdr:row>34</xdr:row>
      <xdr:rowOff>552450</xdr:rowOff>
    </xdr:to>
    <xdr:pic>
      <xdr:nvPicPr>
        <xdr:cNvPr id="564540" name="图片 12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4401800"/>
          <a:ext cx="7620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35</xdr:row>
      <xdr:rowOff>47625</xdr:rowOff>
    </xdr:from>
    <xdr:to>
      <xdr:col>0</xdr:col>
      <xdr:colOff>876300</xdr:colOff>
      <xdr:row>35</xdr:row>
      <xdr:rowOff>590550</xdr:rowOff>
    </xdr:to>
    <xdr:pic>
      <xdr:nvPicPr>
        <xdr:cNvPr id="564541" name="图片 13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5011400"/>
          <a:ext cx="7429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36</xdr:row>
      <xdr:rowOff>19050</xdr:rowOff>
    </xdr:from>
    <xdr:to>
      <xdr:col>0</xdr:col>
      <xdr:colOff>866775</xdr:colOff>
      <xdr:row>36</xdr:row>
      <xdr:rowOff>590550</xdr:rowOff>
    </xdr:to>
    <xdr:pic>
      <xdr:nvPicPr>
        <xdr:cNvPr id="564542" name="图片 14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5601950"/>
          <a:ext cx="7334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38</xdr:row>
      <xdr:rowOff>19050</xdr:rowOff>
    </xdr:from>
    <xdr:to>
      <xdr:col>0</xdr:col>
      <xdr:colOff>914400</xdr:colOff>
      <xdr:row>38</xdr:row>
      <xdr:rowOff>619125</xdr:rowOff>
    </xdr:to>
    <xdr:pic>
      <xdr:nvPicPr>
        <xdr:cNvPr id="564543" name="图片 15" descr="图片2"/>
        <xdr:cNvPicPr>
          <a:picLocks noChangeAspect="1" noChangeArrowheads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6840200"/>
          <a:ext cx="7429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39</xdr:row>
      <xdr:rowOff>38100</xdr:rowOff>
    </xdr:from>
    <xdr:to>
      <xdr:col>0</xdr:col>
      <xdr:colOff>923925</xdr:colOff>
      <xdr:row>39</xdr:row>
      <xdr:rowOff>657225</xdr:rowOff>
    </xdr:to>
    <xdr:pic>
      <xdr:nvPicPr>
        <xdr:cNvPr id="564544" name="图片 16" descr="图片2"/>
        <xdr:cNvPicPr>
          <a:picLocks noChangeAspect="1" noChangeArrowheads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7506950"/>
          <a:ext cx="7905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40</xdr:row>
      <xdr:rowOff>28575</xdr:rowOff>
    </xdr:from>
    <xdr:to>
      <xdr:col>0</xdr:col>
      <xdr:colOff>895350</xdr:colOff>
      <xdr:row>40</xdr:row>
      <xdr:rowOff>590550</xdr:rowOff>
    </xdr:to>
    <xdr:pic>
      <xdr:nvPicPr>
        <xdr:cNvPr id="564545" name="图片 17" descr="图片2"/>
        <xdr:cNvPicPr>
          <a:picLocks noChangeAspect="1" noChangeArrowheads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8164175"/>
          <a:ext cx="6762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41</xdr:row>
      <xdr:rowOff>47625</xdr:rowOff>
    </xdr:from>
    <xdr:to>
      <xdr:col>0</xdr:col>
      <xdr:colOff>933450</xdr:colOff>
      <xdr:row>41</xdr:row>
      <xdr:rowOff>695325</xdr:rowOff>
    </xdr:to>
    <xdr:pic>
      <xdr:nvPicPr>
        <xdr:cNvPr id="564546" name="图片 18" descr="图片2"/>
        <xdr:cNvPicPr>
          <a:picLocks noChangeAspect="1" noChangeArrowheads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8811875"/>
          <a:ext cx="7620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42</xdr:row>
      <xdr:rowOff>19050</xdr:rowOff>
    </xdr:from>
    <xdr:to>
      <xdr:col>0</xdr:col>
      <xdr:colOff>895350</xdr:colOff>
      <xdr:row>42</xdr:row>
      <xdr:rowOff>590550</xdr:rowOff>
    </xdr:to>
    <xdr:pic>
      <xdr:nvPicPr>
        <xdr:cNvPr id="564547" name="图片 19" descr="图片2"/>
        <xdr:cNvPicPr>
          <a:picLocks noChangeAspect="1" noChangeArrowheads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488150"/>
          <a:ext cx="7334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293</xdr:row>
      <xdr:rowOff>19050</xdr:rowOff>
    </xdr:from>
    <xdr:to>
      <xdr:col>0</xdr:col>
      <xdr:colOff>1095375</xdr:colOff>
      <xdr:row>293</xdr:row>
      <xdr:rowOff>685800</xdr:rowOff>
    </xdr:to>
    <xdr:pic>
      <xdr:nvPicPr>
        <xdr:cNvPr id="564548" name="图片 8" descr="图片3"/>
        <xdr:cNvPicPr>
          <a:picLocks noChangeAspect="1" noChangeArrowheads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91" t="8743" r="-639" b="11357"/>
        <a:stretch>
          <a:fillRect/>
        </a:stretch>
      </xdr:blipFill>
      <xdr:spPr bwMode="auto">
        <a:xfrm>
          <a:off x="152400" y="176307750"/>
          <a:ext cx="9429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294</xdr:row>
      <xdr:rowOff>9525</xdr:rowOff>
    </xdr:from>
    <xdr:to>
      <xdr:col>0</xdr:col>
      <xdr:colOff>1104900</xdr:colOff>
      <xdr:row>294</xdr:row>
      <xdr:rowOff>666750</xdr:rowOff>
    </xdr:to>
    <xdr:pic>
      <xdr:nvPicPr>
        <xdr:cNvPr id="564549" name="图片 9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749" b="13728"/>
        <a:stretch>
          <a:fillRect/>
        </a:stretch>
      </xdr:blipFill>
      <xdr:spPr bwMode="auto">
        <a:xfrm>
          <a:off x="47625" y="177022125"/>
          <a:ext cx="10572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299</xdr:row>
      <xdr:rowOff>742950</xdr:rowOff>
    </xdr:from>
    <xdr:to>
      <xdr:col>0</xdr:col>
      <xdr:colOff>1019175</xdr:colOff>
      <xdr:row>300</xdr:row>
      <xdr:rowOff>723900</xdr:rowOff>
    </xdr:to>
    <xdr:pic>
      <xdr:nvPicPr>
        <xdr:cNvPr id="564550" name="图片 10" descr="图片6"/>
        <xdr:cNvPicPr>
          <a:picLocks noChangeAspect="1" noChangeArrowheads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80422550"/>
          <a:ext cx="8382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290</xdr:row>
      <xdr:rowOff>57150</xdr:rowOff>
    </xdr:from>
    <xdr:to>
      <xdr:col>0</xdr:col>
      <xdr:colOff>1057275</xdr:colOff>
      <xdr:row>290</xdr:row>
      <xdr:rowOff>685800</xdr:rowOff>
    </xdr:to>
    <xdr:pic>
      <xdr:nvPicPr>
        <xdr:cNvPr id="564551" name="图片 11478" descr="9"/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74202725"/>
          <a:ext cx="9144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291</xdr:row>
      <xdr:rowOff>47625</xdr:rowOff>
    </xdr:from>
    <xdr:to>
      <xdr:col>0</xdr:col>
      <xdr:colOff>971550</xdr:colOff>
      <xdr:row>291</xdr:row>
      <xdr:rowOff>657225</xdr:rowOff>
    </xdr:to>
    <xdr:pic>
      <xdr:nvPicPr>
        <xdr:cNvPr id="564552" name="图片 1" descr="图片2"/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74917100"/>
          <a:ext cx="8286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292</xdr:row>
      <xdr:rowOff>0</xdr:rowOff>
    </xdr:from>
    <xdr:to>
      <xdr:col>0</xdr:col>
      <xdr:colOff>1066800</xdr:colOff>
      <xdr:row>292</xdr:row>
      <xdr:rowOff>676275</xdr:rowOff>
    </xdr:to>
    <xdr:pic>
      <xdr:nvPicPr>
        <xdr:cNvPr id="564553" name="图片 11482" descr="4"/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75564800"/>
          <a:ext cx="9906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295275</xdr:colOff>
      <xdr:row>115</xdr:row>
      <xdr:rowOff>66675</xdr:rowOff>
    </xdr:from>
    <xdr:to>
      <xdr:col>0</xdr:col>
      <xdr:colOff>942975</xdr:colOff>
      <xdr:row>115</xdr:row>
      <xdr:rowOff>485775</xdr:rowOff>
    </xdr:to>
    <xdr:pic>
      <xdr:nvPicPr>
        <xdr:cNvPr id="564554" name="图片 6"/>
        <xdr:cNvPicPr>
          <a:picLocks noChangeAspect="1" noChangeArrowheads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3520975"/>
          <a:ext cx="6477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257175</xdr:colOff>
      <xdr:row>118</xdr:row>
      <xdr:rowOff>38100</xdr:rowOff>
    </xdr:from>
    <xdr:to>
      <xdr:col>0</xdr:col>
      <xdr:colOff>942975</xdr:colOff>
      <xdr:row>119</xdr:row>
      <xdr:rowOff>257175</xdr:rowOff>
    </xdr:to>
    <xdr:pic>
      <xdr:nvPicPr>
        <xdr:cNvPr id="564555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54559200"/>
          <a:ext cx="68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257175</xdr:colOff>
      <xdr:row>120</xdr:row>
      <xdr:rowOff>47625</xdr:rowOff>
    </xdr:from>
    <xdr:to>
      <xdr:col>0</xdr:col>
      <xdr:colOff>971550</xdr:colOff>
      <xdr:row>121</xdr:row>
      <xdr:rowOff>257175</xdr:rowOff>
    </xdr:to>
    <xdr:pic>
      <xdr:nvPicPr>
        <xdr:cNvPr id="564556" name="图片 30"/>
        <xdr:cNvPicPr>
          <a:picLocks noChangeAspect="1" noChangeArrowheads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55178325"/>
          <a:ext cx="7143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247650</xdr:colOff>
      <xdr:row>122</xdr:row>
      <xdr:rowOff>95250</xdr:rowOff>
    </xdr:from>
    <xdr:to>
      <xdr:col>0</xdr:col>
      <xdr:colOff>962025</xdr:colOff>
      <xdr:row>123</xdr:row>
      <xdr:rowOff>219075</xdr:rowOff>
    </xdr:to>
    <xdr:pic>
      <xdr:nvPicPr>
        <xdr:cNvPr id="564557" name="图片 31"/>
        <xdr:cNvPicPr>
          <a:picLocks noChangeAspect="1" noChangeArrowheads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5873650"/>
          <a:ext cx="7143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295275</xdr:colOff>
      <xdr:row>116</xdr:row>
      <xdr:rowOff>76200</xdr:rowOff>
    </xdr:from>
    <xdr:to>
      <xdr:col>0</xdr:col>
      <xdr:colOff>952500</xdr:colOff>
      <xdr:row>117</xdr:row>
      <xdr:rowOff>266700</xdr:rowOff>
    </xdr:to>
    <xdr:pic>
      <xdr:nvPicPr>
        <xdr:cNvPr id="564558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4025800"/>
          <a:ext cx="6572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102</xdr:row>
      <xdr:rowOff>47625</xdr:rowOff>
    </xdr:from>
    <xdr:to>
      <xdr:col>0</xdr:col>
      <xdr:colOff>1047750</xdr:colOff>
      <xdr:row>103</xdr:row>
      <xdr:rowOff>352425</xdr:rowOff>
    </xdr:to>
    <xdr:pic>
      <xdr:nvPicPr>
        <xdr:cNvPr id="564559" name="图片 19"/>
        <xdr:cNvPicPr>
          <a:picLocks noChangeAspect="1" noChangeArrowheads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7120175"/>
          <a:ext cx="8667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114300</xdr:colOff>
      <xdr:row>104</xdr:row>
      <xdr:rowOff>57150</xdr:rowOff>
    </xdr:from>
    <xdr:to>
      <xdr:col>0</xdr:col>
      <xdr:colOff>1038225</xdr:colOff>
      <xdr:row>105</xdr:row>
      <xdr:rowOff>400050</xdr:rowOff>
    </xdr:to>
    <xdr:pic>
      <xdr:nvPicPr>
        <xdr:cNvPr id="564560" name="图片 19"/>
        <xdr:cNvPicPr>
          <a:picLocks noChangeAspect="1" noChangeArrowheads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47967900"/>
          <a:ext cx="9239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106</xdr:row>
      <xdr:rowOff>38100</xdr:rowOff>
    </xdr:from>
    <xdr:to>
      <xdr:col>0</xdr:col>
      <xdr:colOff>1076325</xdr:colOff>
      <xdr:row>107</xdr:row>
      <xdr:rowOff>371475</xdr:rowOff>
    </xdr:to>
    <xdr:pic>
      <xdr:nvPicPr>
        <xdr:cNvPr id="564561" name="图片 19"/>
        <xdr:cNvPicPr>
          <a:picLocks noChangeAspect="1" noChangeArrowheads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48863250"/>
          <a:ext cx="9715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142875</xdr:colOff>
      <xdr:row>108</xdr:row>
      <xdr:rowOff>76200</xdr:rowOff>
    </xdr:from>
    <xdr:to>
      <xdr:col>0</xdr:col>
      <xdr:colOff>1038225</xdr:colOff>
      <xdr:row>109</xdr:row>
      <xdr:rowOff>390525</xdr:rowOff>
    </xdr:to>
    <xdr:pic>
      <xdr:nvPicPr>
        <xdr:cNvPr id="564562" name="图片 19"/>
        <xdr:cNvPicPr>
          <a:picLocks noChangeAspect="1" noChangeArrowheads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9891950"/>
          <a:ext cx="8953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110</xdr:row>
      <xdr:rowOff>57150</xdr:rowOff>
    </xdr:from>
    <xdr:to>
      <xdr:col>0</xdr:col>
      <xdr:colOff>1019175</xdr:colOff>
      <xdr:row>111</xdr:row>
      <xdr:rowOff>409575</xdr:rowOff>
    </xdr:to>
    <xdr:pic>
      <xdr:nvPicPr>
        <xdr:cNvPr id="564563" name="图片 19"/>
        <xdr:cNvPicPr>
          <a:picLocks noChangeAspect="1" noChangeArrowheads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50863500"/>
          <a:ext cx="86677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112</xdr:row>
      <xdr:rowOff>28575</xdr:rowOff>
    </xdr:from>
    <xdr:to>
      <xdr:col>0</xdr:col>
      <xdr:colOff>1047750</xdr:colOff>
      <xdr:row>113</xdr:row>
      <xdr:rowOff>419100</xdr:rowOff>
    </xdr:to>
    <xdr:pic>
      <xdr:nvPicPr>
        <xdr:cNvPr id="564564" name="图片 19"/>
        <xdr:cNvPicPr>
          <a:picLocks noChangeAspect="1" noChangeArrowheads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51825525"/>
          <a:ext cx="8953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284</xdr:row>
      <xdr:rowOff>190500</xdr:rowOff>
    </xdr:from>
    <xdr:to>
      <xdr:col>0</xdr:col>
      <xdr:colOff>1000125</xdr:colOff>
      <xdr:row>285</xdr:row>
      <xdr:rowOff>600075</xdr:rowOff>
    </xdr:to>
    <xdr:pic>
      <xdr:nvPicPr>
        <xdr:cNvPr id="564565" name="图片 1" descr="9DBD.tmp"/>
        <xdr:cNvPicPr>
          <a:picLocks noChangeAspect="1" noChangeArrowheads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70678475"/>
          <a:ext cx="90487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431</xdr:row>
      <xdr:rowOff>0</xdr:rowOff>
    </xdr:from>
    <xdr:to>
      <xdr:col>0</xdr:col>
      <xdr:colOff>1095375</xdr:colOff>
      <xdr:row>431</xdr:row>
      <xdr:rowOff>790575</xdr:rowOff>
    </xdr:to>
    <xdr:pic>
      <xdr:nvPicPr>
        <xdr:cNvPr id="564566" name="图片 2" descr="66A8.tmp"/>
        <xdr:cNvPicPr>
          <a:picLocks noChangeAspect="1" noChangeArrowheads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38448850"/>
          <a:ext cx="9048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432</xdr:row>
      <xdr:rowOff>28575</xdr:rowOff>
    </xdr:from>
    <xdr:to>
      <xdr:col>0</xdr:col>
      <xdr:colOff>1076325</xdr:colOff>
      <xdr:row>432</xdr:row>
      <xdr:rowOff>771525</xdr:rowOff>
    </xdr:to>
    <xdr:pic>
      <xdr:nvPicPr>
        <xdr:cNvPr id="564567" name="图片 3" descr="8653.tmp"/>
        <xdr:cNvPicPr>
          <a:picLocks noChangeAspect="1" noChangeArrowheads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39325150"/>
          <a:ext cx="84772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282</xdr:row>
      <xdr:rowOff>19050</xdr:rowOff>
    </xdr:from>
    <xdr:to>
      <xdr:col>0</xdr:col>
      <xdr:colOff>1057275</xdr:colOff>
      <xdr:row>282</xdr:row>
      <xdr:rowOff>838200</xdr:rowOff>
    </xdr:to>
    <xdr:pic>
      <xdr:nvPicPr>
        <xdr:cNvPr id="564568" name="图片 5" descr="微信截图_20160524112117"/>
        <xdr:cNvPicPr>
          <a:picLocks noChangeAspect="1" noChangeArrowheads="1"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68954450"/>
          <a:ext cx="8953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23</xdr:row>
      <xdr:rowOff>0</xdr:rowOff>
    </xdr:from>
    <xdr:to>
      <xdr:col>0</xdr:col>
      <xdr:colOff>1019175</xdr:colOff>
      <xdr:row>23</xdr:row>
      <xdr:rowOff>609600</xdr:rowOff>
    </xdr:to>
    <xdr:pic>
      <xdr:nvPicPr>
        <xdr:cNvPr id="564569" name="Picture 4" descr="12EA81353E3C5B1A4F7A79455557DC4F"/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12" t="12126" r="11845" b="28931"/>
        <a:stretch>
          <a:fillRect/>
        </a:stretch>
      </xdr:blipFill>
      <xdr:spPr bwMode="auto">
        <a:xfrm>
          <a:off x="200025" y="7134225"/>
          <a:ext cx="8191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14</xdr:row>
      <xdr:rowOff>19050</xdr:rowOff>
    </xdr:from>
    <xdr:to>
      <xdr:col>0</xdr:col>
      <xdr:colOff>895350</xdr:colOff>
      <xdr:row>14</xdr:row>
      <xdr:rowOff>466725</xdr:rowOff>
    </xdr:to>
    <xdr:pic>
      <xdr:nvPicPr>
        <xdr:cNvPr id="564570" name="图片 1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838325"/>
          <a:ext cx="70485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15</xdr:row>
      <xdr:rowOff>19050</xdr:rowOff>
    </xdr:from>
    <xdr:to>
      <xdr:col>0</xdr:col>
      <xdr:colOff>895350</xdr:colOff>
      <xdr:row>15</xdr:row>
      <xdr:rowOff>495300</xdr:rowOff>
    </xdr:to>
    <xdr:pic>
      <xdr:nvPicPr>
        <xdr:cNvPr id="564571" name="图片 2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352675"/>
          <a:ext cx="7048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16</xdr:row>
      <xdr:rowOff>19050</xdr:rowOff>
    </xdr:from>
    <xdr:to>
      <xdr:col>0</xdr:col>
      <xdr:colOff>885825</xdr:colOff>
      <xdr:row>16</xdr:row>
      <xdr:rowOff>514350</xdr:rowOff>
    </xdr:to>
    <xdr:pic>
      <xdr:nvPicPr>
        <xdr:cNvPr id="564572" name="图片 3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867025"/>
          <a:ext cx="7048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18</xdr:row>
      <xdr:rowOff>19050</xdr:rowOff>
    </xdr:from>
    <xdr:to>
      <xdr:col>0</xdr:col>
      <xdr:colOff>1076325</xdr:colOff>
      <xdr:row>18</xdr:row>
      <xdr:rowOff>514350</xdr:rowOff>
    </xdr:to>
    <xdr:pic>
      <xdr:nvPicPr>
        <xdr:cNvPr id="564573" name="图片 4" descr="图片1"/>
        <xdr:cNvPicPr>
          <a:picLocks noChangeAspect="1" noChangeArrowheads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3971925"/>
          <a:ext cx="9239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19</xdr:row>
      <xdr:rowOff>47625</xdr:rowOff>
    </xdr:from>
    <xdr:to>
      <xdr:col>0</xdr:col>
      <xdr:colOff>1057275</xdr:colOff>
      <xdr:row>19</xdr:row>
      <xdr:rowOff>533400</xdr:rowOff>
    </xdr:to>
    <xdr:pic>
      <xdr:nvPicPr>
        <xdr:cNvPr id="564574" name="图片 5" descr="图片2"/>
        <xdr:cNvPicPr>
          <a:picLocks noChangeAspect="1" noChangeArrowheads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572000"/>
          <a:ext cx="8953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20</xdr:row>
      <xdr:rowOff>47625</xdr:rowOff>
    </xdr:from>
    <xdr:to>
      <xdr:col>0</xdr:col>
      <xdr:colOff>1095375</xdr:colOff>
      <xdr:row>20</xdr:row>
      <xdr:rowOff>523875</xdr:rowOff>
    </xdr:to>
    <xdr:pic>
      <xdr:nvPicPr>
        <xdr:cNvPr id="564575" name="图片 6" descr="图片2"/>
        <xdr:cNvPicPr>
          <a:picLocks noChangeAspect="1" noChangeArrowheads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5143500"/>
          <a:ext cx="9334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189</xdr:row>
      <xdr:rowOff>95250</xdr:rowOff>
    </xdr:from>
    <xdr:to>
      <xdr:col>0</xdr:col>
      <xdr:colOff>666750</xdr:colOff>
      <xdr:row>189</xdr:row>
      <xdr:rowOff>695325</xdr:rowOff>
    </xdr:to>
    <xdr:pic>
      <xdr:nvPicPr>
        <xdr:cNvPr id="564576" name="图片 7" descr="图片3"/>
        <xdr:cNvPicPr>
          <a:picLocks noChangeAspect="1" noChangeArrowheads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83896200"/>
          <a:ext cx="4095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190</xdr:row>
      <xdr:rowOff>28575</xdr:rowOff>
    </xdr:from>
    <xdr:to>
      <xdr:col>0</xdr:col>
      <xdr:colOff>876300</xdr:colOff>
      <xdr:row>190</xdr:row>
      <xdr:rowOff>609600</xdr:rowOff>
    </xdr:to>
    <xdr:pic>
      <xdr:nvPicPr>
        <xdr:cNvPr id="564577" name="图片 8" descr="图片3"/>
        <xdr:cNvPicPr>
          <a:picLocks noChangeAspect="1" noChangeArrowheads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4553425"/>
          <a:ext cx="7620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191</xdr:row>
      <xdr:rowOff>9525</xdr:rowOff>
    </xdr:from>
    <xdr:to>
      <xdr:col>0</xdr:col>
      <xdr:colOff>904875</xdr:colOff>
      <xdr:row>191</xdr:row>
      <xdr:rowOff>666750</xdr:rowOff>
    </xdr:to>
    <xdr:pic>
      <xdr:nvPicPr>
        <xdr:cNvPr id="564578" name="图片 9" descr="图片3"/>
        <xdr:cNvPicPr>
          <a:picLocks noChangeAspect="1" noChangeArrowheads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85258275"/>
          <a:ext cx="8191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192</xdr:row>
      <xdr:rowOff>0</xdr:rowOff>
    </xdr:from>
    <xdr:to>
      <xdr:col>0</xdr:col>
      <xdr:colOff>962025</xdr:colOff>
      <xdr:row>192</xdr:row>
      <xdr:rowOff>666750</xdr:rowOff>
    </xdr:to>
    <xdr:pic>
      <xdr:nvPicPr>
        <xdr:cNvPr id="564579" name="图片 10" descr="图片3"/>
        <xdr:cNvPicPr>
          <a:picLocks noChangeAspect="1" noChangeArrowheads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5972650"/>
          <a:ext cx="8477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190500</xdr:colOff>
      <xdr:row>92</xdr:row>
      <xdr:rowOff>66675</xdr:rowOff>
    </xdr:from>
    <xdr:to>
      <xdr:col>0</xdr:col>
      <xdr:colOff>1028700</xdr:colOff>
      <xdr:row>95</xdr:row>
      <xdr:rowOff>247650</xdr:rowOff>
    </xdr:to>
    <xdr:pic>
      <xdr:nvPicPr>
        <xdr:cNvPr id="564580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44091225"/>
          <a:ext cx="838200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88</xdr:row>
      <xdr:rowOff>28575</xdr:rowOff>
    </xdr:from>
    <xdr:to>
      <xdr:col>0</xdr:col>
      <xdr:colOff>1057275</xdr:colOff>
      <xdr:row>91</xdr:row>
      <xdr:rowOff>257175</xdr:rowOff>
    </xdr:to>
    <xdr:pic>
      <xdr:nvPicPr>
        <xdr:cNvPr id="564581" name="图片 2"/>
        <xdr:cNvPicPr>
          <a:picLocks noChangeAspect="1" noChangeArrowheads="1"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42833925"/>
          <a:ext cx="92392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219075</xdr:colOff>
      <xdr:row>84</xdr:row>
      <xdr:rowOff>38100</xdr:rowOff>
    </xdr:from>
    <xdr:to>
      <xdr:col>0</xdr:col>
      <xdr:colOff>1057275</xdr:colOff>
      <xdr:row>87</xdr:row>
      <xdr:rowOff>238125</xdr:rowOff>
    </xdr:to>
    <xdr:pic>
      <xdr:nvPicPr>
        <xdr:cNvPr id="564582" name="图片 4"/>
        <xdr:cNvPicPr>
          <a:picLocks noChangeAspect="1" noChangeArrowheads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5100000">
          <a:off x="80962" y="41762363"/>
          <a:ext cx="11144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43</xdr:row>
      <xdr:rowOff>57150</xdr:rowOff>
    </xdr:from>
    <xdr:to>
      <xdr:col>0</xdr:col>
      <xdr:colOff>895350</xdr:colOff>
      <xdr:row>43</xdr:row>
      <xdr:rowOff>628650</xdr:rowOff>
    </xdr:to>
    <xdr:pic>
      <xdr:nvPicPr>
        <xdr:cNvPr id="56458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0173950"/>
          <a:ext cx="7143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44</xdr:row>
      <xdr:rowOff>47625</xdr:rowOff>
    </xdr:from>
    <xdr:to>
      <xdr:col>0</xdr:col>
      <xdr:colOff>885825</xdr:colOff>
      <xdr:row>44</xdr:row>
      <xdr:rowOff>590550</xdr:rowOff>
    </xdr:to>
    <xdr:pic>
      <xdr:nvPicPr>
        <xdr:cNvPr id="56458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20812125"/>
          <a:ext cx="685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46</xdr:row>
      <xdr:rowOff>57150</xdr:rowOff>
    </xdr:from>
    <xdr:to>
      <xdr:col>0</xdr:col>
      <xdr:colOff>857250</xdr:colOff>
      <xdr:row>46</xdr:row>
      <xdr:rowOff>609600</xdr:rowOff>
    </xdr:to>
    <xdr:pic>
      <xdr:nvPicPr>
        <xdr:cNvPr id="56458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22117050"/>
          <a:ext cx="6953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45</xdr:row>
      <xdr:rowOff>38100</xdr:rowOff>
    </xdr:from>
    <xdr:to>
      <xdr:col>0</xdr:col>
      <xdr:colOff>904875</xdr:colOff>
      <xdr:row>45</xdr:row>
      <xdr:rowOff>600075</xdr:rowOff>
    </xdr:to>
    <xdr:pic>
      <xdr:nvPicPr>
        <xdr:cNvPr id="56458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21450300"/>
          <a:ext cx="7334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83</xdr:row>
      <xdr:rowOff>47625</xdr:rowOff>
    </xdr:from>
    <xdr:to>
      <xdr:col>0</xdr:col>
      <xdr:colOff>809625</xdr:colOff>
      <xdr:row>83</xdr:row>
      <xdr:rowOff>828675</xdr:rowOff>
    </xdr:to>
    <xdr:pic>
      <xdr:nvPicPr>
        <xdr:cNvPr id="564587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40747950"/>
          <a:ext cx="47625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24</xdr:row>
      <xdr:rowOff>9525</xdr:rowOff>
    </xdr:from>
    <xdr:to>
      <xdr:col>0</xdr:col>
      <xdr:colOff>971550</xdr:colOff>
      <xdr:row>24</xdr:row>
      <xdr:rowOff>666750</xdr:rowOff>
    </xdr:to>
    <xdr:pic>
      <xdr:nvPicPr>
        <xdr:cNvPr id="56458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7839075"/>
          <a:ext cx="7905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25</xdr:row>
      <xdr:rowOff>28575</xdr:rowOff>
    </xdr:from>
    <xdr:to>
      <xdr:col>0</xdr:col>
      <xdr:colOff>933450</xdr:colOff>
      <xdr:row>26</xdr:row>
      <xdr:rowOff>0</xdr:rowOff>
    </xdr:to>
    <xdr:pic>
      <xdr:nvPicPr>
        <xdr:cNvPr id="56458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8553450"/>
          <a:ext cx="7620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26</xdr:row>
      <xdr:rowOff>9525</xdr:rowOff>
    </xdr:from>
    <xdr:to>
      <xdr:col>0</xdr:col>
      <xdr:colOff>933450</xdr:colOff>
      <xdr:row>26</xdr:row>
      <xdr:rowOff>685800</xdr:rowOff>
    </xdr:to>
    <xdr:pic>
      <xdr:nvPicPr>
        <xdr:cNvPr id="56459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9229725"/>
          <a:ext cx="7715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468</xdr:row>
      <xdr:rowOff>314325</xdr:rowOff>
    </xdr:from>
    <xdr:to>
      <xdr:col>0</xdr:col>
      <xdr:colOff>1019175</xdr:colOff>
      <xdr:row>472</xdr:row>
      <xdr:rowOff>114300</xdr:rowOff>
    </xdr:to>
    <xdr:pic>
      <xdr:nvPicPr>
        <xdr:cNvPr id="564591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263118600"/>
          <a:ext cx="847725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171</xdr:row>
      <xdr:rowOff>0</xdr:rowOff>
    </xdr:from>
    <xdr:to>
      <xdr:col>0</xdr:col>
      <xdr:colOff>1057275</xdr:colOff>
      <xdr:row>172</xdr:row>
      <xdr:rowOff>371475</xdr:rowOff>
    </xdr:to>
    <xdr:pic>
      <xdr:nvPicPr>
        <xdr:cNvPr id="564592" name="Имя " descr="Descr "/>
        <xdr:cNvPicPr>
          <a:picLocks noChangeAspect="1" noChangeArrowheads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90" t="865" r="7533" b="3357"/>
        <a:stretch>
          <a:fillRect/>
        </a:stretch>
      </xdr:blipFill>
      <xdr:spPr bwMode="auto">
        <a:xfrm>
          <a:off x="0" y="74409300"/>
          <a:ext cx="10572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486</xdr:row>
      <xdr:rowOff>1104900</xdr:rowOff>
    </xdr:from>
    <xdr:to>
      <xdr:col>0</xdr:col>
      <xdr:colOff>1181100</xdr:colOff>
      <xdr:row>487</xdr:row>
      <xdr:rowOff>1038225</xdr:rowOff>
    </xdr:to>
    <xdr:pic>
      <xdr:nvPicPr>
        <xdr:cNvPr id="564594" name="图片 1" descr="_____________20160727090901_______"/>
        <xdr:cNvPicPr>
          <a:picLocks noChangeAspect="1" noChangeArrowheads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78272875"/>
          <a:ext cx="112395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488</xdr:row>
      <xdr:rowOff>19050</xdr:rowOff>
    </xdr:from>
    <xdr:to>
      <xdr:col>0</xdr:col>
      <xdr:colOff>1181100</xdr:colOff>
      <xdr:row>488</xdr:row>
      <xdr:rowOff>1095375</xdr:rowOff>
    </xdr:to>
    <xdr:pic>
      <xdr:nvPicPr>
        <xdr:cNvPr id="564595" name="图片 2" descr="_____________20160727090920_______"/>
        <xdr:cNvPicPr>
          <a:picLocks noChangeAspect="1" noChangeArrowheads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79482550"/>
          <a:ext cx="116205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489</xdr:row>
      <xdr:rowOff>0</xdr:rowOff>
    </xdr:from>
    <xdr:to>
      <xdr:col>1</xdr:col>
      <xdr:colOff>0</xdr:colOff>
      <xdr:row>490</xdr:row>
      <xdr:rowOff>0</xdr:rowOff>
    </xdr:to>
    <xdr:pic>
      <xdr:nvPicPr>
        <xdr:cNvPr id="564596" name="图片 3" descr="_____________20160727091003_______"/>
        <xdr:cNvPicPr>
          <a:picLocks noChangeAspect="1" noChangeArrowheads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0606500"/>
          <a:ext cx="11811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489</xdr:row>
      <xdr:rowOff>1133475</xdr:rowOff>
    </xdr:from>
    <xdr:to>
      <xdr:col>0</xdr:col>
      <xdr:colOff>1076325</xdr:colOff>
      <xdr:row>490</xdr:row>
      <xdr:rowOff>1133475</xdr:rowOff>
    </xdr:to>
    <xdr:pic>
      <xdr:nvPicPr>
        <xdr:cNvPr id="564597" name="图片 4" descr="1_______"/>
        <xdr:cNvPicPr>
          <a:picLocks noChangeAspect="1" noChangeArrowheads="1"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1739975"/>
          <a:ext cx="105727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491</xdr:row>
      <xdr:rowOff>95250</xdr:rowOff>
    </xdr:from>
    <xdr:to>
      <xdr:col>0</xdr:col>
      <xdr:colOff>1114425</xdr:colOff>
      <xdr:row>491</xdr:row>
      <xdr:rowOff>1057275</xdr:rowOff>
    </xdr:to>
    <xdr:pic>
      <xdr:nvPicPr>
        <xdr:cNvPr id="564598" name="图片 5" descr="2_______"/>
        <xdr:cNvPicPr>
          <a:picLocks noChangeAspect="1" noChangeArrowheads="1"/>
        </xdr:cNvPicPr>
      </xdr:nvPicPr>
      <xdr:blipFill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2987750"/>
          <a:ext cx="111442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492</xdr:row>
      <xdr:rowOff>47625</xdr:rowOff>
    </xdr:from>
    <xdr:to>
      <xdr:col>0</xdr:col>
      <xdr:colOff>1181100</xdr:colOff>
      <xdr:row>492</xdr:row>
      <xdr:rowOff>1028700</xdr:rowOff>
    </xdr:to>
    <xdr:pic>
      <xdr:nvPicPr>
        <xdr:cNvPr id="564599" name="图片 6" descr="3_______"/>
        <xdr:cNvPicPr>
          <a:picLocks noChangeAspect="1" noChangeArrowheads="1"/>
        </xdr:cNvPicPr>
      </xdr:nvPicPr>
      <xdr:blipFill>
        <a:blip xmlns:r="http://schemas.openxmlformats.org/officeDocument/2006/relationships" r:embed="rId2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84083125"/>
          <a:ext cx="113347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493</xdr:row>
      <xdr:rowOff>47625</xdr:rowOff>
    </xdr:from>
    <xdr:to>
      <xdr:col>0</xdr:col>
      <xdr:colOff>1171575</xdr:colOff>
      <xdr:row>493</xdr:row>
      <xdr:rowOff>1095375</xdr:rowOff>
    </xdr:to>
    <xdr:pic>
      <xdr:nvPicPr>
        <xdr:cNvPr id="564600" name="图片 7" descr="4_______"/>
        <xdr:cNvPicPr>
          <a:picLocks noChangeAspect="1" noChangeArrowheads="1"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226125"/>
          <a:ext cx="117157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493</xdr:row>
      <xdr:rowOff>1162050</xdr:rowOff>
    </xdr:from>
    <xdr:to>
      <xdr:col>1</xdr:col>
      <xdr:colOff>1181100</xdr:colOff>
      <xdr:row>494</xdr:row>
      <xdr:rowOff>1104900</xdr:rowOff>
    </xdr:to>
    <xdr:pic>
      <xdr:nvPicPr>
        <xdr:cNvPr id="564601" name="图片 1" descr="BDE7.tmp_副本"/>
        <xdr:cNvPicPr>
          <a:picLocks noChangeAspect="1" noChangeArrowheads="1"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86340550"/>
          <a:ext cx="23241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357</xdr:row>
      <xdr:rowOff>200025</xdr:rowOff>
    </xdr:from>
    <xdr:to>
      <xdr:col>0</xdr:col>
      <xdr:colOff>1104900</xdr:colOff>
      <xdr:row>358</xdr:row>
      <xdr:rowOff>542925</xdr:rowOff>
    </xdr:to>
    <xdr:pic>
      <xdr:nvPicPr>
        <xdr:cNvPr id="56460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10435825"/>
          <a:ext cx="10287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359</xdr:row>
      <xdr:rowOff>152400</xdr:rowOff>
    </xdr:from>
    <xdr:to>
      <xdr:col>0</xdr:col>
      <xdr:colOff>990600</xdr:colOff>
      <xdr:row>360</xdr:row>
      <xdr:rowOff>476250</xdr:rowOff>
    </xdr:to>
    <xdr:pic>
      <xdr:nvPicPr>
        <xdr:cNvPr id="56460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11607400"/>
          <a:ext cx="9239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361</xdr:row>
      <xdr:rowOff>161925</xdr:rowOff>
    </xdr:from>
    <xdr:to>
      <xdr:col>0</xdr:col>
      <xdr:colOff>914400</xdr:colOff>
      <xdr:row>361</xdr:row>
      <xdr:rowOff>809625</xdr:rowOff>
    </xdr:to>
    <xdr:pic>
      <xdr:nvPicPr>
        <xdr:cNvPr id="56460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12836125"/>
          <a:ext cx="8001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362</xdr:row>
      <xdr:rowOff>228600</xdr:rowOff>
    </xdr:from>
    <xdr:to>
      <xdr:col>0</xdr:col>
      <xdr:colOff>1028700</xdr:colOff>
      <xdr:row>363</xdr:row>
      <xdr:rowOff>447675</xdr:rowOff>
    </xdr:to>
    <xdr:pic>
      <xdr:nvPicPr>
        <xdr:cNvPr id="56460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13807675"/>
          <a:ext cx="9334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364</xdr:row>
      <xdr:rowOff>104775</xdr:rowOff>
    </xdr:from>
    <xdr:to>
      <xdr:col>0</xdr:col>
      <xdr:colOff>1085850</xdr:colOff>
      <xdr:row>364</xdr:row>
      <xdr:rowOff>914400</xdr:rowOff>
    </xdr:to>
    <xdr:pic>
      <xdr:nvPicPr>
        <xdr:cNvPr id="56460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14903050"/>
          <a:ext cx="99060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435</xdr:row>
      <xdr:rowOff>38100</xdr:rowOff>
    </xdr:from>
    <xdr:to>
      <xdr:col>0</xdr:col>
      <xdr:colOff>1057275</xdr:colOff>
      <xdr:row>436</xdr:row>
      <xdr:rowOff>0</xdr:rowOff>
    </xdr:to>
    <xdr:pic>
      <xdr:nvPicPr>
        <xdr:cNvPr id="56460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41887375"/>
          <a:ext cx="99060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436</xdr:row>
      <xdr:rowOff>123825</xdr:rowOff>
    </xdr:from>
    <xdr:to>
      <xdr:col>0</xdr:col>
      <xdr:colOff>981075</xdr:colOff>
      <xdr:row>436</xdr:row>
      <xdr:rowOff>933450</xdr:rowOff>
    </xdr:to>
    <xdr:pic>
      <xdr:nvPicPr>
        <xdr:cNvPr id="56460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42858925"/>
          <a:ext cx="9334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437</xdr:row>
      <xdr:rowOff>352425</xdr:rowOff>
    </xdr:from>
    <xdr:to>
      <xdr:col>0</xdr:col>
      <xdr:colOff>1076325</xdr:colOff>
      <xdr:row>438</xdr:row>
      <xdr:rowOff>533400</xdr:rowOff>
    </xdr:to>
    <xdr:pic>
      <xdr:nvPicPr>
        <xdr:cNvPr id="56460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244173375"/>
          <a:ext cx="97155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439</xdr:row>
      <xdr:rowOff>180975</xdr:rowOff>
    </xdr:from>
    <xdr:to>
      <xdr:col>0</xdr:col>
      <xdr:colOff>1076325</xdr:colOff>
      <xdr:row>440</xdr:row>
      <xdr:rowOff>742950</xdr:rowOff>
    </xdr:to>
    <xdr:pic>
      <xdr:nvPicPr>
        <xdr:cNvPr id="56461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45773575"/>
          <a:ext cx="100965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441</xdr:row>
      <xdr:rowOff>161925</xdr:rowOff>
    </xdr:from>
    <xdr:to>
      <xdr:col>0</xdr:col>
      <xdr:colOff>1095375</xdr:colOff>
      <xdr:row>442</xdr:row>
      <xdr:rowOff>733425</xdr:rowOff>
    </xdr:to>
    <xdr:pic>
      <xdr:nvPicPr>
        <xdr:cNvPr id="56461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47526175"/>
          <a:ext cx="1019175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638175</xdr:colOff>
      <xdr:row>0</xdr:row>
      <xdr:rowOff>66674</xdr:rowOff>
    </xdr:from>
    <xdr:to>
      <xdr:col>7</xdr:col>
      <xdr:colOff>533400</xdr:colOff>
      <xdr:row>7</xdr:row>
      <xdr:rowOff>9524</xdr:rowOff>
    </xdr:to>
    <xdr:pic>
      <xdr:nvPicPr>
        <xdr:cNvPr id="337" name="Рисунок 336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3295650" y="66674"/>
          <a:ext cx="4838700" cy="1400175"/>
        </a:xfrm>
        <a:prstGeom prst="rect">
          <a:avLst/>
        </a:prstGeom>
      </xdr:spPr>
    </xdr:pic>
    <xdr:clientData/>
  </xdr:twoCellAnchor>
  <xdr:twoCellAnchor editAs="oneCell">
    <xdr:from>
      <xdr:col>1</xdr:col>
      <xdr:colOff>933450</xdr:colOff>
      <xdr:row>8</xdr:row>
      <xdr:rowOff>66675</xdr:rowOff>
    </xdr:from>
    <xdr:to>
      <xdr:col>5</xdr:col>
      <xdr:colOff>903803</xdr:colOff>
      <xdr:row>11</xdr:row>
      <xdr:rowOff>15288</xdr:rowOff>
    </xdr:to>
    <xdr:pic>
      <xdr:nvPicPr>
        <xdr:cNvPr id="338" name="Рисунок 337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2124075" y="1695450"/>
          <a:ext cx="5218628" cy="54868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noFill/>
        <a:ln>
          <a:noFill/>
        </a:ln>
      </a:spPr>
      <a:bodyPr/>
      <a:lstStyle/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autoPageBreaks="0"/>
  </sheetPr>
  <dimension ref="A1:M620"/>
  <sheetViews>
    <sheetView tabSelected="1" zoomScaleNormal="100" zoomScaleSheetLayoutView="100" workbookViewId="0">
      <pane ySplit="15" topLeftCell="A16" activePane="bottomLeft" state="frozen"/>
      <selection pane="bottomLeft" activeCell="B15" sqref="B15"/>
    </sheetView>
  </sheetViews>
  <sheetFormatPr defaultColWidth="9" defaultRowHeight="15.75"/>
  <cols>
    <col min="1" max="1" width="13.88671875" style="3" customWidth="1"/>
    <col min="2" max="2" width="17.109375" style="4" customWidth="1"/>
    <col min="3" max="3" width="14.109375" style="5" customWidth="1"/>
    <col min="4" max="4" width="18" style="5" customWidth="1"/>
    <col min="5" max="5" width="12" style="6" customWidth="1"/>
    <col min="6" max="6" width="13.44140625" style="7" customWidth="1"/>
    <col min="7" max="7" width="0.109375" style="172" customWidth="1"/>
    <col min="8" max="8" width="16.88671875" style="178" customWidth="1"/>
    <col min="9" max="11" width="9" style="175"/>
    <col min="12" max="12" width="9" style="229"/>
    <col min="13" max="13" width="9" style="175"/>
  </cols>
  <sheetData>
    <row r="1" spans="1:12" ht="18">
      <c r="H1" s="183" t="s">
        <v>798</v>
      </c>
    </row>
    <row r="2" spans="1:12">
      <c r="H2" s="184"/>
    </row>
    <row r="3" spans="1:12">
      <c r="C3" s="185"/>
      <c r="H3" s="186" t="s">
        <v>799</v>
      </c>
    </row>
    <row r="4" spans="1:12">
      <c r="H4" s="186" t="s">
        <v>800</v>
      </c>
    </row>
    <row r="5" spans="1:12">
      <c r="H5" s="187" t="s">
        <v>801</v>
      </c>
    </row>
    <row r="6" spans="1:12">
      <c r="H6" s="187" t="s">
        <v>802</v>
      </c>
    </row>
    <row r="7" spans="1:12">
      <c r="H7" s="186" t="s">
        <v>803</v>
      </c>
    </row>
    <row r="8" spans="1:12">
      <c r="H8" s="186" t="s">
        <v>804</v>
      </c>
    </row>
    <row r="9" spans="1:12">
      <c r="H9" s="186" t="s">
        <v>805</v>
      </c>
    </row>
    <row r="10" spans="1:12">
      <c r="H10" s="188" t="s">
        <v>806</v>
      </c>
    </row>
    <row r="12" spans="1:12" ht="18.75">
      <c r="H12" s="414" t="s">
        <v>807</v>
      </c>
      <c r="I12" s="414"/>
      <c r="J12" s="414"/>
      <c r="K12" s="414"/>
    </row>
    <row r="13" spans="1:12" ht="15.75" customHeight="1">
      <c r="A13" s="415" t="s">
        <v>808</v>
      </c>
      <c r="B13" s="415" t="s">
        <v>809</v>
      </c>
      <c r="C13" s="415" t="s">
        <v>809</v>
      </c>
      <c r="D13" s="415" t="s">
        <v>0</v>
      </c>
      <c r="E13" s="415" t="s">
        <v>810</v>
      </c>
      <c r="F13" s="415" t="s">
        <v>1</v>
      </c>
      <c r="G13" s="417"/>
      <c r="H13" s="410" t="s">
        <v>811</v>
      </c>
      <c r="I13" s="410" t="s">
        <v>812</v>
      </c>
      <c r="J13" s="410" t="s">
        <v>813</v>
      </c>
      <c r="K13" s="410" t="s">
        <v>814</v>
      </c>
      <c r="L13" s="412" t="s">
        <v>815</v>
      </c>
    </row>
    <row r="14" spans="1:12">
      <c r="A14" s="416"/>
      <c r="B14" s="416"/>
      <c r="C14" s="416"/>
      <c r="D14" s="416"/>
      <c r="E14" s="416"/>
      <c r="F14" s="416"/>
      <c r="G14" s="418"/>
      <c r="H14" s="411"/>
      <c r="I14" s="411"/>
      <c r="J14" s="411"/>
      <c r="K14" s="411"/>
      <c r="L14" s="413"/>
    </row>
    <row r="15" spans="1:12" ht="41.1" customHeight="1">
      <c r="A15" s="12"/>
      <c r="B15" s="13" t="s">
        <v>2</v>
      </c>
      <c r="C15" s="397" t="s">
        <v>3</v>
      </c>
      <c r="D15" s="15" t="s">
        <v>4</v>
      </c>
      <c r="E15" s="12" t="s">
        <v>5</v>
      </c>
      <c r="F15" s="20" t="s">
        <v>6</v>
      </c>
      <c r="G15" s="152">
        <v>3.4870711216123049</v>
      </c>
      <c r="H15" s="180">
        <v>1.533433231259999</v>
      </c>
      <c r="I15" s="179">
        <f t="shared" ref="I15:I78" si="0">H15*0.95</f>
        <v>1.4567615696969989</v>
      </c>
      <c r="J15" s="179">
        <f>H15*0.9</f>
        <v>1.380089908133999</v>
      </c>
      <c r="K15" s="179">
        <f>H15*0.85</f>
        <v>1.3034182465709991</v>
      </c>
      <c r="L15" s="230"/>
    </row>
    <row r="16" spans="1:12" ht="41.1" customHeight="1">
      <c r="A16" s="12"/>
      <c r="B16" s="13" t="s">
        <v>7</v>
      </c>
      <c r="C16" s="398"/>
      <c r="D16" s="15" t="s">
        <v>8</v>
      </c>
      <c r="E16" s="12" t="s">
        <v>5</v>
      </c>
      <c r="F16" s="16" t="s">
        <v>6</v>
      </c>
      <c r="G16" s="152">
        <v>3.4870711216123049</v>
      </c>
      <c r="H16" s="180">
        <v>1.533433231259999</v>
      </c>
      <c r="I16" s="179">
        <f t="shared" si="0"/>
        <v>1.4567615696969989</v>
      </c>
      <c r="J16" s="179">
        <f t="shared" ref="J16:J79" si="1">H16*0.9</f>
        <v>1.380089908133999</v>
      </c>
      <c r="K16" s="179">
        <f t="shared" ref="K16:K79" si="2">H16*0.85</f>
        <v>1.3034182465709991</v>
      </c>
      <c r="L16" s="230"/>
    </row>
    <row r="17" spans="1:13" ht="42" customHeight="1">
      <c r="A17" s="12"/>
      <c r="B17" s="13" t="s">
        <v>9</v>
      </c>
      <c r="C17" s="398"/>
      <c r="D17" s="15" t="s">
        <v>10</v>
      </c>
      <c r="E17" s="12" t="s">
        <v>5</v>
      </c>
      <c r="F17" s="16" t="s">
        <v>6</v>
      </c>
      <c r="G17" s="152">
        <v>3.487071121612308</v>
      </c>
      <c r="H17" s="180">
        <v>1.5334332312600001</v>
      </c>
      <c r="I17" s="179">
        <f t="shared" si="0"/>
        <v>1.456761569697</v>
      </c>
      <c r="J17" s="179">
        <f t="shared" si="1"/>
        <v>1.3800899081340001</v>
      </c>
      <c r="K17" s="179">
        <f t="shared" si="2"/>
        <v>1.303418246571</v>
      </c>
      <c r="L17" s="230"/>
    </row>
    <row r="18" spans="1:13" s="1" customFormat="1" ht="45" customHeight="1">
      <c r="A18" s="18"/>
      <c r="B18" s="19" t="s">
        <v>11</v>
      </c>
      <c r="C18" s="18" t="s">
        <v>12</v>
      </c>
      <c r="D18" s="15" t="s">
        <v>4</v>
      </c>
      <c r="E18" s="20" t="s">
        <v>13</v>
      </c>
      <c r="F18" s="16" t="s">
        <v>6</v>
      </c>
      <c r="G18" s="152">
        <v>3.1008968927815386</v>
      </c>
      <c r="H18" s="181">
        <v>1.3636138112100002</v>
      </c>
      <c r="I18" s="179">
        <f t="shared" si="0"/>
        <v>1.2954331206495002</v>
      </c>
      <c r="J18" s="179">
        <f t="shared" si="1"/>
        <v>1.2272524300890002</v>
      </c>
      <c r="K18" s="179">
        <f t="shared" si="2"/>
        <v>1.1590717395285002</v>
      </c>
      <c r="L18" s="231"/>
      <c r="M18" s="176"/>
    </row>
    <row r="19" spans="1:13" s="1" customFormat="1" ht="45" customHeight="1">
      <c r="A19" s="18"/>
      <c r="B19" s="13" t="s">
        <v>14</v>
      </c>
      <c r="C19" s="392" t="s">
        <v>15</v>
      </c>
      <c r="D19" s="15" t="s">
        <v>4</v>
      </c>
      <c r="E19" s="12" t="s">
        <v>5</v>
      </c>
      <c r="F19" s="16" t="s">
        <v>6</v>
      </c>
      <c r="G19" s="152">
        <v>3.487071121612308</v>
      </c>
      <c r="H19" s="181">
        <v>1.5334332312600001</v>
      </c>
      <c r="I19" s="179">
        <f t="shared" si="0"/>
        <v>1.456761569697</v>
      </c>
      <c r="J19" s="179">
        <f t="shared" si="1"/>
        <v>1.3800899081340001</v>
      </c>
      <c r="K19" s="179">
        <f t="shared" si="2"/>
        <v>1.303418246571</v>
      </c>
      <c r="L19" s="231"/>
      <c r="M19" s="176"/>
    </row>
    <row r="20" spans="1:13" s="1" customFormat="1" ht="45" customHeight="1">
      <c r="A20" s="18"/>
      <c r="B20" s="13" t="s">
        <v>16</v>
      </c>
      <c r="C20" s="393"/>
      <c r="D20" s="15" t="s">
        <v>8</v>
      </c>
      <c r="E20" s="12" t="s">
        <v>5</v>
      </c>
      <c r="F20" s="16" t="s">
        <v>6</v>
      </c>
      <c r="G20" s="152">
        <v>3.487071121612308</v>
      </c>
      <c r="H20" s="181">
        <v>1.5334332312600001</v>
      </c>
      <c r="I20" s="179">
        <f t="shared" si="0"/>
        <v>1.456761569697</v>
      </c>
      <c r="J20" s="179">
        <f t="shared" si="1"/>
        <v>1.3800899081340001</v>
      </c>
      <c r="K20" s="179">
        <f t="shared" si="2"/>
        <v>1.303418246571</v>
      </c>
      <c r="L20" s="231"/>
      <c r="M20" s="176"/>
    </row>
    <row r="21" spans="1:13" s="1" customFormat="1" ht="45" customHeight="1">
      <c r="A21" s="18"/>
      <c r="B21" s="13" t="s">
        <v>17</v>
      </c>
      <c r="C21" s="399"/>
      <c r="D21" s="15" t="s">
        <v>10</v>
      </c>
      <c r="E21" s="12" t="s">
        <v>5</v>
      </c>
      <c r="F21" s="16" t="s">
        <v>6</v>
      </c>
      <c r="G21" s="152">
        <v>3.487071121612308</v>
      </c>
      <c r="H21" s="181">
        <v>1.5334332312600001</v>
      </c>
      <c r="I21" s="179">
        <f t="shared" si="0"/>
        <v>1.456761569697</v>
      </c>
      <c r="J21" s="179">
        <f t="shared" si="1"/>
        <v>1.3800899081340001</v>
      </c>
      <c r="K21" s="179">
        <f t="shared" si="2"/>
        <v>1.303418246571</v>
      </c>
      <c r="L21" s="231"/>
      <c r="M21" s="176"/>
    </row>
    <row r="22" spans="1:13" s="1" customFormat="1" ht="59.1" customHeight="1">
      <c r="A22" s="18"/>
      <c r="B22" s="19" t="s">
        <v>18</v>
      </c>
      <c r="C22" s="310" t="s">
        <v>19</v>
      </c>
      <c r="D22" s="15" t="s">
        <v>4</v>
      </c>
      <c r="E22" s="278" t="s">
        <v>20</v>
      </c>
      <c r="F22" s="20" t="s">
        <v>6</v>
      </c>
      <c r="G22" s="154">
        <v>3.7713610858153848</v>
      </c>
      <c r="H22" s="181">
        <v>1.6584492298500002</v>
      </c>
      <c r="I22" s="179">
        <f t="shared" si="0"/>
        <v>1.5755267683575001</v>
      </c>
      <c r="J22" s="179">
        <f t="shared" si="1"/>
        <v>1.4926043068650001</v>
      </c>
      <c r="K22" s="179">
        <f t="shared" si="2"/>
        <v>1.4096818453725002</v>
      </c>
      <c r="L22" s="231"/>
      <c r="M22" s="176"/>
    </row>
    <row r="23" spans="1:13" s="1" customFormat="1" ht="57" customHeight="1">
      <c r="A23" s="18"/>
      <c r="B23" s="19" t="s">
        <v>21</v>
      </c>
      <c r="C23" s="310"/>
      <c r="D23" s="15" t="s">
        <v>8</v>
      </c>
      <c r="E23" s="278"/>
      <c r="F23" s="20" t="s">
        <v>6</v>
      </c>
      <c r="G23" s="154">
        <v>4.3547306655384617</v>
      </c>
      <c r="H23" s="181">
        <v>1.9149849495000002</v>
      </c>
      <c r="I23" s="179">
        <f t="shared" si="0"/>
        <v>1.8192357020250001</v>
      </c>
      <c r="J23" s="179">
        <f t="shared" si="1"/>
        <v>1.7234864545500002</v>
      </c>
      <c r="K23" s="179">
        <f t="shared" si="2"/>
        <v>1.627737207075</v>
      </c>
      <c r="L23" s="231"/>
      <c r="M23" s="176"/>
    </row>
    <row r="24" spans="1:13" s="1" customFormat="1" ht="54.95" customHeight="1">
      <c r="A24" s="18"/>
      <c r="B24" s="19" t="s">
        <v>22</v>
      </c>
      <c r="C24" s="310"/>
      <c r="D24" s="15" t="s">
        <v>10</v>
      </c>
      <c r="E24" s="278"/>
      <c r="F24" s="20" t="s">
        <v>6</v>
      </c>
      <c r="G24" s="154">
        <v>4.4533283409846156</v>
      </c>
      <c r="H24" s="181">
        <v>1.9583430993000004</v>
      </c>
      <c r="I24" s="179">
        <f t="shared" si="0"/>
        <v>1.8604259443350002</v>
      </c>
      <c r="J24" s="179">
        <f t="shared" si="1"/>
        <v>1.7625087893700004</v>
      </c>
      <c r="K24" s="179">
        <f t="shared" si="2"/>
        <v>1.6645916344050002</v>
      </c>
      <c r="L24" s="231"/>
      <c r="M24" s="176"/>
    </row>
    <row r="25" spans="1:13" s="1" customFormat="1" ht="54.95" customHeight="1">
      <c r="A25" s="23"/>
      <c r="B25" s="19" t="s">
        <v>23</v>
      </c>
      <c r="C25" s="392" t="s">
        <v>24</v>
      </c>
      <c r="D25" s="15" t="s">
        <v>4</v>
      </c>
      <c r="E25" s="291" t="s">
        <v>25</v>
      </c>
      <c r="F25" s="20" t="s">
        <v>26</v>
      </c>
      <c r="G25" s="154"/>
      <c r="H25" s="181">
        <v>0</v>
      </c>
      <c r="I25" s="179">
        <f t="shared" si="0"/>
        <v>0</v>
      </c>
      <c r="J25" s="179">
        <f t="shared" si="1"/>
        <v>0</v>
      </c>
      <c r="K25" s="179">
        <f t="shared" si="2"/>
        <v>0</v>
      </c>
      <c r="L25" s="231"/>
      <c r="M25" s="176"/>
    </row>
    <row r="26" spans="1:13" s="1" customFormat="1" ht="54.95" customHeight="1">
      <c r="A26" s="24"/>
      <c r="B26" s="19" t="s">
        <v>27</v>
      </c>
      <c r="C26" s="393"/>
      <c r="D26" s="15" t="s">
        <v>8</v>
      </c>
      <c r="E26" s="292"/>
      <c r="F26" s="20" t="s">
        <v>26</v>
      </c>
      <c r="G26" s="154"/>
      <c r="H26" s="181">
        <v>0</v>
      </c>
      <c r="I26" s="179">
        <f t="shared" si="0"/>
        <v>0</v>
      </c>
      <c r="J26" s="179">
        <f t="shared" si="1"/>
        <v>0</v>
      </c>
      <c r="K26" s="179">
        <f t="shared" si="2"/>
        <v>0</v>
      </c>
      <c r="L26" s="231"/>
      <c r="M26" s="176"/>
    </row>
    <row r="27" spans="1:13" s="1" customFormat="1" ht="54.95" customHeight="1">
      <c r="A27" s="24"/>
      <c r="B27" s="19" t="s">
        <v>28</v>
      </c>
      <c r="C27" s="399"/>
      <c r="D27" s="15" t="s">
        <v>10</v>
      </c>
      <c r="E27" s="293"/>
      <c r="F27" s="20" t="s">
        <v>26</v>
      </c>
      <c r="G27" s="154"/>
      <c r="H27" s="181">
        <v>0</v>
      </c>
      <c r="I27" s="179">
        <f t="shared" si="0"/>
        <v>0</v>
      </c>
      <c r="J27" s="179">
        <f t="shared" si="1"/>
        <v>0</v>
      </c>
      <c r="K27" s="179">
        <f t="shared" si="2"/>
        <v>0</v>
      </c>
      <c r="L27" s="231"/>
      <c r="M27" s="176"/>
    </row>
    <row r="28" spans="1:13" s="1" customFormat="1" ht="54.95" customHeight="1">
      <c r="A28" s="18"/>
      <c r="B28" s="25" t="s">
        <v>29</v>
      </c>
      <c r="C28" s="310" t="s">
        <v>30</v>
      </c>
      <c r="D28" s="15" t="s">
        <v>4</v>
      </c>
      <c r="E28" s="271" t="s">
        <v>31</v>
      </c>
      <c r="F28" s="20" t="s">
        <v>26</v>
      </c>
      <c r="G28" s="154">
        <v>8.2164729538461536</v>
      </c>
      <c r="H28" s="181">
        <v>3.6131791500000006</v>
      </c>
      <c r="I28" s="179">
        <f t="shared" si="0"/>
        <v>3.4325201925000002</v>
      </c>
      <c r="J28" s="179">
        <f t="shared" si="1"/>
        <v>3.2518612350000007</v>
      </c>
      <c r="K28" s="179">
        <f t="shared" si="2"/>
        <v>3.0712022775000003</v>
      </c>
      <c r="L28" s="231"/>
      <c r="M28" s="176"/>
    </row>
    <row r="29" spans="1:13" s="1" customFormat="1" ht="48" customHeight="1">
      <c r="A29" s="18"/>
      <c r="B29" s="25" t="s">
        <v>32</v>
      </c>
      <c r="C29" s="310"/>
      <c r="D29" s="15" t="s">
        <v>8</v>
      </c>
      <c r="E29" s="271"/>
      <c r="F29" s="20" t="s">
        <v>26</v>
      </c>
      <c r="G29" s="154">
        <v>8.7012448581230775</v>
      </c>
      <c r="H29" s="181">
        <v>3.826356719850001</v>
      </c>
      <c r="I29" s="179">
        <f t="shared" si="0"/>
        <v>3.6350388838575007</v>
      </c>
      <c r="J29" s="179">
        <f t="shared" si="1"/>
        <v>3.4437210478650009</v>
      </c>
      <c r="K29" s="179">
        <f t="shared" si="2"/>
        <v>3.2524032118725006</v>
      </c>
      <c r="L29" s="231"/>
      <c r="M29" s="176"/>
    </row>
    <row r="30" spans="1:13" s="1" customFormat="1" ht="45.95" customHeight="1">
      <c r="A30" s="18"/>
      <c r="B30" s="25" t="s">
        <v>33</v>
      </c>
      <c r="C30" s="310" t="s">
        <v>33</v>
      </c>
      <c r="D30" s="15" t="s">
        <v>34</v>
      </c>
      <c r="E30" s="271" t="s">
        <v>35</v>
      </c>
      <c r="F30" s="20" t="s">
        <v>26</v>
      </c>
      <c r="G30" s="154">
        <v>9.5754775804123078</v>
      </c>
      <c r="H30" s="181">
        <v>4.2107989814099991</v>
      </c>
      <c r="I30" s="179">
        <f t="shared" si="0"/>
        <v>4.0002590323394989</v>
      </c>
      <c r="J30" s="179">
        <f t="shared" si="1"/>
        <v>3.7897190832689991</v>
      </c>
      <c r="K30" s="179">
        <f t="shared" si="2"/>
        <v>3.5791791341984993</v>
      </c>
      <c r="L30" s="231"/>
      <c r="M30" s="176"/>
    </row>
    <row r="31" spans="1:13" s="1" customFormat="1" ht="53.1" customHeight="1">
      <c r="A31" s="18"/>
      <c r="B31" s="25" t="s">
        <v>36</v>
      </c>
      <c r="C31" s="310"/>
      <c r="D31" s="15" t="s">
        <v>37</v>
      </c>
      <c r="E31" s="271"/>
      <c r="F31" s="20" t="s">
        <v>26</v>
      </c>
      <c r="G31" s="154">
        <v>9.5754775804123078</v>
      </c>
      <c r="H31" s="181">
        <v>4.2107989814099991</v>
      </c>
      <c r="I31" s="179">
        <f t="shared" si="0"/>
        <v>4.0002590323394989</v>
      </c>
      <c r="J31" s="179">
        <f t="shared" si="1"/>
        <v>3.7897190832689991</v>
      </c>
      <c r="K31" s="179">
        <f t="shared" si="2"/>
        <v>3.5791791341984993</v>
      </c>
      <c r="L31" s="231"/>
      <c r="M31" s="176"/>
    </row>
    <row r="32" spans="1:13" s="1" customFormat="1" ht="48" customHeight="1">
      <c r="A32" s="18"/>
      <c r="B32" s="25" t="s">
        <v>38</v>
      </c>
      <c r="C32" s="18" t="s">
        <v>39</v>
      </c>
      <c r="D32" s="15" t="s">
        <v>10</v>
      </c>
      <c r="E32" s="20"/>
      <c r="F32" s="20" t="s">
        <v>26</v>
      </c>
      <c r="G32" s="154">
        <v>4.8395025698153846</v>
      </c>
      <c r="H32" s="181">
        <v>2.12816251935</v>
      </c>
      <c r="I32" s="179">
        <f t="shared" si="0"/>
        <v>2.0217543933825</v>
      </c>
      <c r="J32" s="179">
        <f t="shared" si="1"/>
        <v>1.9153462674150001</v>
      </c>
      <c r="K32" s="179">
        <f t="shared" si="2"/>
        <v>1.8089381414474999</v>
      </c>
      <c r="L32" s="231"/>
      <c r="M32" s="176"/>
    </row>
    <row r="33" spans="1:13" s="1" customFormat="1" ht="50.1" customHeight="1">
      <c r="A33" s="18"/>
      <c r="B33" s="25" t="s">
        <v>40</v>
      </c>
      <c r="C33" s="310" t="s">
        <v>41</v>
      </c>
      <c r="D33" s="15" t="s">
        <v>4</v>
      </c>
      <c r="E33" s="271" t="s">
        <v>42</v>
      </c>
      <c r="F33" s="20" t="s">
        <v>26</v>
      </c>
      <c r="G33" s="154">
        <v>5.2223902094646153</v>
      </c>
      <c r="H33" s="181">
        <v>2.2965366677400003</v>
      </c>
      <c r="I33" s="179">
        <f t="shared" si="0"/>
        <v>2.1817098343530001</v>
      </c>
      <c r="J33" s="179">
        <f t="shared" si="1"/>
        <v>2.0668830009660004</v>
      </c>
      <c r="K33" s="179">
        <f t="shared" si="2"/>
        <v>1.9520561675790002</v>
      </c>
      <c r="L33" s="231"/>
      <c r="M33" s="176"/>
    </row>
    <row r="34" spans="1:13" s="1" customFormat="1" ht="53.1" customHeight="1">
      <c r="A34" s="18"/>
      <c r="B34" s="25" t="s">
        <v>43</v>
      </c>
      <c r="C34" s="310"/>
      <c r="D34" s="15" t="s">
        <v>8</v>
      </c>
      <c r="E34" s="271"/>
      <c r="F34" s="20" t="s">
        <v>26</v>
      </c>
      <c r="G34" s="154">
        <v>6.3883077216153836</v>
      </c>
      <c r="H34" s="181">
        <v>2.809246789124999</v>
      </c>
      <c r="I34" s="179">
        <f t="shared" si="0"/>
        <v>2.6687844496687489</v>
      </c>
      <c r="J34" s="179">
        <f t="shared" si="1"/>
        <v>2.5283221102124993</v>
      </c>
      <c r="K34" s="179">
        <f t="shared" si="2"/>
        <v>2.3878597707562492</v>
      </c>
      <c r="L34" s="231"/>
      <c r="M34" s="176"/>
    </row>
    <row r="35" spans="1:13" s="1" customFormat="1" ht="47.1" customHeight="1">
      <c r="A35" s="18"/>
      <c r="B35" s="25" t="s">
        <v>44</v>
      </c>
      <c r="C35" s="310"/>
      <c r="D35" s="15" t="s">
        <v>10</v>
      </c>
      <c r="E35" s="271"/>
      <c r="F35" s="20" t="s">
        <v>26</v>
      </c>
      <c r="G35" s="154">
        <v>6.3883077216153836</v>
      </c>
      <c r="H35" s="181">
        <v>2.809246789124999</v>
      </c>
      <c r="I35" s="179">
        <f t="shared" si="0"/>
        <v>2.6687844496687489</v>
      </c>
      <c r="J35" s="179">
        <f t="shared" si="1"/>
        <v>2.5283221102124993</v>
      </c>
      <c r="K35" s="179">
        <f t="shared" si="2"/>
        <v>2.3878597707562492</v>
      </c>
      <c r="L35" s="231"/>
      <c r="M35" s="176"/>
    </row>
    <row r="36" spans="1:13" s="1" customFormat="1" ht="48.95" customHeight="1">
      <c r="A36" s="18"/>
      <c r="B36" s="25" t="s">
        <v>45</v>
      </c>
      <c r="C36" s="392" t="s">
        <v>46</v>
      </c>
      <c r="D36" s="15" t="s">
        <v>37</v>
      </c>
      <c r="E36" s="275" t="s">
        <v>47</v>
      </c>
      <c r="F36" s="20" t="s">
        <v>26</v>
      </c>
      <c r="G36" s="154">
        <v>9.1901249988769234</v>
      </c>
      <c r="H36" s="181">
        <v>4.0413408792750003</v>
      </c>
      <c r="I36" s="179">
        <f t="shared" si="0"/>
        <v>3.8392738353112499</v>
      </c>
      <c r="J36" s="179">
        <f t="shared" si="1"/>
        <v>3.6372067913475004</v>
      </c>
      <c r="K36" s="179">
        <f t="shared" si="2"/>
        <v>3.4351397473837499</v>
      </c>
      <c r="L36" s="231"/>
      <c r="M36" s="176"/>
    </row>
    <row r="37" spans="1:13" s="1" customFormat="1" ht="48.95" customHeight="1">
      <c r="A37" s="18"/>
      <c r="B37" s="25" t="s">
        <v>46</v>
      </c>
      <c r="C37" s="393"/>
      <c r="D37" s="15" t="s">
        <v>48</v>
      </c>
      <c r="E37" s="276"/>
      <c r="F37" s="20" t="s">
        <v>26</v>
      </c>
      <c r="G37" s="154">
        <v>8.0274940759076916</v>
      </c>
      <c r="H37" s="181">
        <v>3.5300760295499996</v>
      </c>
      <c r="I37" s="179">
        <f t="shared" si="0"/>
        <v>3.3535722280724993</v>
      </c>
      <c r="J37" s="179">
        <f t="shared" si="1"/>
        <v>3.1770684265949996</v>
      </c>
      <c r="K37" s="179">
        <f t="shared" si="2"/>
        <v>3.0005646251174993</v>
      </c>
      <c r="L37" s="231"/>
      <c r="M37" s="176"/>
    </row>
    <row r="38" spans="1:13" s="1" customFormat="1" ht="48.95" customHeight="1">
      <c r="A38" s="9"/>
      <c r="B38" s="8" t="s">
        <v>49</v>
      </c>
      <c r="C38" s="393"/>
      <c r="D38" s="26" t="s">
        <v>50</v>
      </c>
      <c r="E38" s="276"/>
      <c r="F38" s="20" t="s">
        <v>26</v>
      </c>
      <c r="G38" s="154">
        <v>8.0274940759076916</v>
      </c>
      <c r="H38" s="181">
        <v>3.5300760295499996</v>
      </c>
      <c r="I38" s="179">
        <f t="shared" si="0"/>
        <v>3.3535722280724993</v>
      </c>
      <c r="J38" s="179">
        <f t="shared" si="1"/>
        <v>3.1770684265949996</v>
      </c>
      <c r="K38" s="179">
        <f t="shared" si="2"/>
        <v>3.0005646251174993</v>
      </c>
      <c r="L38" s="231"/>
      <c r="M38" s="176"/>
    </row>
    <row r="39" spans="1:13" s="1" customFormat="1" ht="51" customHeight="1">
      <c r="A39" s="9"/>
      <c r="B39" s="8" t="s">
        <v>51</v>
      </c>
      <c r="C39" s="9" t="s">
        <v>52</v>
      </c>
      <c r="D39" s="27" t="s">
        <v>53</v>
      </c>
      <c r="E39" s="10" t="s">
        <v>35</v>
      </c>
      <c r="F39" s="10" t="s">
        <v>26</v>
      </c>
      <c r="G39" s="155">
        <v>10.599250110461538</v>
      </c>
      <c r="H39" s="181">
        <v>4.6610011034999994</v>
      </c>
      <c r="I39" s="179">
        <f t="shared" si="0"/>
        <v>4.4279510483249993</v>
      </c>
      <c r="J39" s="179">
        <f t="shared" si="1"/>
        <v>4.1949009931499992</v>
      </c>
      <c r="K39" s="179">
        <f t="shared" si="2"/>
        <v>3.9618509379749995</v>
      </c>
      <c r="L39" s="231"/>
      <c r="M39" s="176"/>
    </row>
    <row r="40" spans="1:13" s="1" customFormat="1" ht="53.1" customHeight="1">
      <c r="A40" s="28"/>
      <c r="B40" s="25" t="s">
        <v>54</v>
      </c>
      <c r="C40" s="310" t="s">
        <v>55</v>
      </c>
      <c r="D40" s="29" t="s">
        <v>56</v>
      </c>
      <c r="E40" s="20" t="s">
        <v>20</v>
      </c>
      <c r="F40" s="20" t="s">
        <v>26</v>
      </c>
      <c r="G40" s="154">
        <v>8.1244484567630764</v>
      </c>
      <c r="H40" s="181">
        <v>3.5727115435199996</v>
      </c>
      <c r="I40" s="179">
        <f t="shared" si="0"/>
        <v>3.3940759663439994</v>
      </c>
      <c r="J40" s="179">
        <f t="shared" si="1"/>
        <v>3.2154403891679997</v>
      </c>
      <c r="K40" s="179">
        <f t="shared" si="2"/>
        <v>3.0368048119919995</v>
      </c>
      <c r="L40" s="231"/>
      <c r="M40" s="176"/>
    </row>
    <row r="41" spans="1:13" s="1" customFormat="1" ht="50.1" customHeight="1">
      <c r="A41" s="28"/>
      <c r="B41" s="25" t="s">
        <v>57</v>
      </c>
      <c r="C41" s="310"/>
      <c r="D41" s="29" t="s">
        <v>58</v>
      </c>
      <c r="E41" s="20" t="s">
        <v>20</v>
      </c>
      <c r="F41" s="20" t="s">
        <v>26</v>
      </c>
      <c r="G41" s="154">
        <v>8.1244484567630764</v>
      </c>
      <c r="H41" s="181">
        <v>3.5727115435199996</v>
      </c>
      <c r="I41" s="179">
        <f t="shared" si="0"/>
        <v>3.3940759663439994</v>
      </c>
      <c r="J41" s="179">
        <f t="shared" si="1"/>
        <v>3.2154403891679997</v>
      </c>
      <c r="K41" s="179">
        <f t="shared" si="2"/>
        <v>3.0368048119919995</v>
      </c>
      <c r="L41" s="231"/>
      <c r="M41" s="176"/>
    </row>
    <row r="42" spans="1:13" s="1" customFormat="1" ht="56.1" customHeight="1">
      <c r="A42" s="28"/>
      <c r="B42" s="25" t="s">
        <v>59</v>
      </c>
      <c r="C42" s="310"/>
      <c r="D42" s="29" t="s">
        <v>60</v>
      </c>
      <c r="E42" s="20" t="s">
        <v>20</v>
      </c>
      <c r="F42" s="20" t="s">
        <v>26</v>
      </c>
      <c r="G42" s="154">
        <v>8.1244484567630764</v>
      </c>
      <c r="H42" s="181">
        <v>3.5727115435199996</v>
      </c>
      <c r="I42" s="179">
        <f t="shared" si="0"/>
        <v>3.3940759663439994</v>
      </c>
      <c r="J42" s="179">
        <f t="shared" si="1"/>
        <v>3.2154403891679997</v>
      </c>
      <c r="K42" s="179">
        <f t="shared" si="2"/>
        <v>3.0368048119919995</v>
      </c>
      <c r="L42" s="231"/>
      <c r="M42" s="176"/>
    </row>
    <row r="43" spans="1:13" s="1" customFormat="1" ht="51" customHeight="1">
      <c r="A43" s="28"/>
      <c r="B43" s="25" t="s">
        <v>61</v>
      </c>
      <c r="C43" s="310"/>
      <c r="D43" s="29" t="s">
        <v>62</v>
      </c>
      <c r="E43" s="20" t="s">
        <v>20</v>
      </c>
      <c r="F43" s="20" t="s">
        <v>26</v>
      </c>
      <c r="G43" s="155">
        <v>8.1244484567630764</v>
      </c>
      <c r="H43" s="181">
        <v>3.5727115435199996</v>
      </c>
      <c r="I43" s="179">
        <f t="shared" si="0"/>
        <v>3.3940759663439994</v>
      </c>
      <c r="J43" s="179">
        <f t="shared" si="1"/>
        <v>3.2154403891679997</v>
      </c>
      <c r="K43" s="179">
        <f t="shared" si="2"/>
        <v>3.0368048119919995</v>
      </c>
      <c r="L43" s="231"/>
      <c r="M43" s="176"/>
    </row>
    <row r="44" spans="1:13" s="1" customFormat="1" ht="51" customHeight="1">
      <c r="A44" s="24"/>
      <c r="B44" s="25" t="s">
        <v>63</v>
      </c>
      <c r="C44" s="25" t="s">
        <v>63</v>
      </c>
      <c r="D44" s="29" t="s">
        <v>4</v>
      </c>
      <c r="E44" s="20" t="s">
        <v>64</v>
      </c>
      <c r="F44" s="20" t="s">
        <v>26</v>
      </c>
      <c r="G44" s="155">
        <v>6.3841994851384616</v>
      </c>
      <c r="H44" s="181">
        <v>2.8074401995499998</v>
      </c>
      <c r="I44" s="179">
        <f t="shared" si="0"/>
        <v>2.6670681895724995</v>
      </c>
      <c r="J44" s="179">
        <f t="shared" si="1"/>
        <v>2.526696179595</v>
      </c>
      <c r="K44" s="179">
        <f t="shared" si="2"/>
        <v>2.3863241696174997</v>
      </c>
      <c r="L44" s="231"/>
      <c r="M44" s="176"/>
    </row>
    <row r="45" spans="1:13" s="1" customFormat="1" ht="51" customHeight="1">
      <c r="A45" s="24"/>
      <c r="B45" s="25" t="s">
        <v>65</v>
      </c>
      <c r="C45" s="25" t="s">
        <v>65</v>
      </c>
      <c r="D45" s="15" t="s">
        <v>10</v>
      </c>
      <c r="E45" s="20" t="s">
        <v>64</v>
      </c>
      <c r="F45" s="20" t="s">
        <v>26</v>
      </c>
      <c r="G45" s="155">
        <v>6.3841994851384616</v>
      </c>
      <c r="H45" s="181">
        <v>2.8074401995499998</v>
      </c>
      <c r="I45" s="179">
        <f t="shared" si="0"/>
        <v>2.6670681895724995</v>
      </c>
      <c r="J45" s="179">
        <f t="shared" si="1"/>
        <v>2.526696179595</v>
      </c>
      <c r="K45" s="179">
        <f t="shared" si="2"/>
        <v>2.3863241696174997</v>
      </c>
      <c r="L45" s="231"/>
      <c r="M45" s="176"/>
    </row>
    <row r="46" spans="1:13" s="1" customFormat="1" ht="51" customHeight="1">
      <c r="A46" s="24"/>
      <c r="B46" s="25" t="s">
        <v>66</v>
      </c>
      <c r="C46" s="25" t="s">
        <v>66</v>
      </c>
      <c r="D46" s="29" t="s">
        <v>8</v>
      </c>
      <c r="E46" s="20" t="s">
        <v>64</v>
      </c>
      <c r="F46" s="20" t="s">
        <v>26</v>
      </c>
      <c r="G46" s="155">
        <v>6.3841994851384616</v>
      </c>
      <c r="H46" s="181">
        <v>2.8074401995499998</v>
      </c>
      <c r="I46" s="179">
        <f t="shared" si="0"/>
        <v>2.6670681895724995</v>
      </c>
      <c r="J46" s="179">
        <f t="shared" si="1"/>
        <v>2.526696179595</v>
      </c>
      <c r="K46" s="179">
        <f t="shared" si="2"/>
        <v>2.3863241696174997</v>
      </c>
      <c r="L46" s="231"/>
      <c r="M46" s="176"/>
    </row>
    <row r="47" spans="1:13" s="1" customFormat="1" ht="51" customHeight="1">
      <c r="A47" s="24"/>
      <c r="B47" s="25" t="s">
        <v>67</v>
      </c>
      <c r="C47" s="25" t="s">
        <v>67</v>
      </c>
      <c r="D47" s="29" t="s">
        <v>68</v>
      </c>
      <c r="E47" s="20" t="s">
        <v>64</v>
      </c>
      <c r="F47" s="20" t="s">
        <v>26</v>
      </c>
      <c r="G47" s="155">
        <v>6.3841994851384616</v>
      </c>
      <c r="H47" s="181">
        <v>2.8074401995499998</v>
      </c>
      <c r="I47" s="179">
        <f t="shared" si="0"/>
        <v>2.6670681895724995</v>
      </c>
      <c r="J47" s="179">
        <f t="shared" si="1"/>
        <v>2.526696179595</v>
      </c>
      <c r="K47" s="179">
        <f t="shared" si="2"/>
        <v>2.3863241696174997</v>
      </c>
      <c r="L47" s="231"/>
      <c r="M47" s="176"/>
    </row>
    <row r="48" spans="1:13" s="1" customFormat="1" ht="50.1" customHeight="1">
      <c r="A48" s="30"/>
      <c r="B48" s="25">
        <v>60373</v>
      </c>
      <c r="C48" s="18">
        <v>60373</v>
      </c>
      <c r="D48" s="374" t="s">
        <v>69</v>
      </c>
      <c r="E48" s="375"/>
      <c r="F48" s="376"/>
      <c r="G48" s="156">
        <v>8.1201348084623071</v>
      </c>
      <c r="H48" s="181">
        <v>3.5708146244662498</v>
      </c>
      <c r="I48" s="179">
        <f t="shared" si="0"/>
        <v>3.3922738932429373</v>
      </c>
      <c r="J48" s="179">
        <f t="shared" si="1"/>
        <v>3.2137331620196248</v>
      </c>
      <c r="K48" s="179">
        <f t="shared" si="2"/>
        <v>3.0351924307963123</v>
      </c>
      <c r="L48" s="231"/>
      <c r="M48" s="176"/>
    </row>
    <row r="49" spans="1:13" s="1" customFormat="1" ht="59.1" customHeight="1">
      <c r="A49" s="30"/>
      <c r="B49" s="25">
        <v>60375</v>
      </c>
      <c r="C49" s="18">
        <v>60375</v>
      </c>
      <c r="D49" s="374" t="s">
        <v>70</v>
      </c>
      <c r="E49" s="375"/>
      <c r="F49" s="376"/>
      <c r="G49" s="156">
        <v>5.3361061951458462</v>
      </c>
      <c r="H49" s="181">
        <v>2.3465430671759999</v>
      </c>
      <c r="I49" s="179">
        <f t="shared" si="0"/>
        <v>2.2292159138171996</v>
      </c>
      <c r="J49" s="179">
        <f t="shared" si="1"/>
        <v>2.1118887604583998</v>
      </c>
      <c r="K49" s="179">
        <f t="shared" si="2"/>
        <v>1.9945616070996</v>
      </c>
      <c r="L49" s="231"/>
      <c r="M49" s="176"/>
    </row>
    <row r="50" spans="1:13" s="1" customFormat="1" ht="51" customHeight="1">
      <c r="A50" s="30"/>
      <c r="B50" s="25">
        <v>60376</v>
      </c>
      <c r="C50" s="18">
        <v>60376</v>
      </c>
      <c r="D50" s="374" t="s">
        <v>71</v>
      </c>
      <c r="E50" s="375"/>
      <c r="F50" s="376"/>
      <c r="G50" s="156">
        <v>5.3377991172332573</v>
      </c>
      <c r="H50" s="181">
        <v>2.3472875266080662</v>
      </c>
      <c r="I50" s="179">
        <f t="shared" si="0"/>
        <v>2.2299231502776626</v>
      </c>
      <c r="J50" s="179">
        <f t="shared" si="1"/>
        <v>2.1125587739472595</v>
      </c>
      <c r="K50" s="179">
        <f t="shared" si="2"/>
        <v>1.9951943976168562</v>
      </c>
      <c r="L50" s="231"/>
      <c r="M50" s="176"/>
    </row>
    <row r="51" spans="1:13" s="1" customFormat="1" ht="51.95" customHeight="1">
      <c r="A51" s="31"/>
      <c r="B51" s="32">
        <v>60377</v>
      </c>
      <c r="C51" s="21">
        <v>60377</v>
      </c>
      <c r="D51" s="400" t="s">
        <v>72</v>
      </c>
      <c r="E51" s="401"/>
      <c r="F51" s="402"/>
      <c r="G51" s="157">
        <v>5.3377991172332573</v>
      </c>
      <c r="H51" s="181">
        <v>2.3472875266080662</v>
      </c>
      <c r="I51" s="179">
        <f t="shared" si="0"/>
        <v>2.2299231502776626</v>
      </c>
      <c r="J51" s="179">
        <f t="shared" si="1"/>
        <v>2.1125587739472595</v>
      </c>
      <c r="K51" s="179">
        <f t="shared" si="2"/>
        <v>1.9951943976168562</v>
      </c>
      <c r="L51" s="231"/>
      <c r="M51" s="176"/>
    </row>
    <row r="52" spans="1:13" s="1" customFormat="1" ht="48" customHeight="1">
      <c r="A52" s="30"/>
      <c r="B52" s="25">
        <v>60378</v>
      </c>
      <c r="C52" s="18">
        <v>60378</v>
      </c>
      <c r="D52" s="374" t="s">
        <v>73</v>
      </c>
      <c r="E52" s="375"/>
      <c r="F52" s="376"/>
      <c r="G52" s="156">
        <v>5.3377991172332573</v>
      </c>
      <c r="H52" s="181">
        <v>2.3472875266080662</v>
      </c>
      <c r="I52" s="179">
        <f t="shared" si="0"/>
        <v>2.2299231502776626</v>
      </c>
      <c r="J52" s="179">
        <f t="shared" si="1"/>
        <v>2.1125587739472595</v>
      </c>
      <c r="K52" s="179">
        <f t="shared" si="2"/>
        <v>1.9951943976168562</v>
      </c>
      <c r="L52" s="231"/>
      <c r="M52" s="176"/>
    </row>
    <row r="53" spans="1:13" s="1" customFormat="1" ht="51.95" customHeight="1">
      <c r="A53" s="30"/>
      <c r="B53" s="25">
        <v>60379</v>
      </c>
      <c r="C53" s="18">
        <v>60379</v>
      </c>
      <c r="D53" s="374" t="s">
        <v>74</v>
      </c>
      <c r="E53" s="375"/>
      <c r="F53" s="376"/>
      <c r="G53" s="156">
        <v>8.1227377870940867</v>
      </c>
      <c r="H53" s="181">
        <v>3.5719592796209696</v>
      </c>
      <c r="I53" s="179">
        <f t="shared" si="0"/>
        <v>3.3933613156399209</v>
      </c>
      <c r="J53" s="179">
        <f t="shared" si="1"/>
        <v>3.2147633516588727</v>
      </c>
      <c r="K53" s="179">
        <f t="shared" si="2"/>
        <v>3.0361653876778241</v>
      </c>
      <c r="L53" s="231"/>
      <c r="M53" s="176"/>
    </row>
    <row r="54" spans="1:13" s="1" customFormat="1" ht="48.95" customHeight="1">
      <c r="A54" s="30"/>
      <c r="B54" s="25">
        <v>60380</v>
      </c>
      <c r="C54" s="18">
        <v>60380</v>
      </c>
      <c r="D54" s="374" t="s">
        <v>75</v>
      </c>
      <c r="E54" s="375"/>
      <c r="F54" s="376"/>
      <c r="G54" s="156">
        <v>9.6699259370167709</v>
      </c>
      <c r="H54" s="181">
        <v>4.2523324757392515</v>
      </c>
      <c r="I54" s="179">
        <f t="shared" si="0"/>
        <v>4.0397158519522884</v>
      </c>
      <c r="J54" s="179">
        <f t="shared" si="1"/>
        <v>3.8270992281653267</v>
      </c>
      <c r="K54" s="179">
        <f t="shared" si="2"/>
        <v>3.6144826043783636</v>
      </c>
      <c r="L54" s="231"/>
      <c r="M54" s="176"/>
    </row>
    <row r="55" spans="1:13" s="1" customFormat="1" ht="51" customHeight="1">
      <c r="A55" s="30"/>
      <c r="B55" s="25">
        <v>60382</v>
      </c>
      <c r="C55" s="18">
        <v>60382</v>
      </c>
      <c r="D55" s="374" t="s">
        <v>76</v>
      </c>
      <c r="E55" s="375"/>
      <c r="F55" s="376"/>
      <c r="G55" s="156">
        <v>17.405866686630183</v>
      </c>
      <c r="H55" s="181">
        <v>7.6541984563306498</v>
      </c>
      <c r="I55" s="179">
        <f t="shared" si="0"/>
        <v>7.2714885335141171</v>
      </c>
      <c r="J55" s="179">
        <f t="shared" si="1"/>
        <v>6.8887786106975852</v>
      </c>
      <c r="K55" s="179">
        <f t="shared" si="2"/>
        <v>6.5060686878810525</v>
      </c>
      <c r="L55" s="231"/>
      <c r="M55" s="176"/>
    </row>
    <row r="56" spans="1:13" s="1" customFormat="1" ht="60.95" customHeight="1">
      <c r="A56" s="30"/>
      <c r="B56" s="25">
        <v>60473</v>
      </c>
      <c r="C56" s="18">
        <v>60473</v>
      </c>
      <c r="D56" s="374" t="s">
        <v>77</v>
      </c>
      <c r="E56" s="375"/>
      <c r="F56" s="376"/>
      <c r="G56" s="156">
        <v>7.6585813421172819</v>
      </c>
      <c r="H56" s="181">
        <v>3.3678473207854864</v>
      </c>
      <c r="I56" s="179">
        <f t="shared" si="0"/>
        <v>3.1994549547462121</v>
      </c>
      <c r="J56" s="179">
        <f t="shared" si="1"/>
        <v>3.0310625887069378</v>
      </c>
      <c r="K56" s="179">
        <f t="shared" si="2"/>
        <v>2.8626702226676635</v>
      </c>
      <c r="L56" s="231"/>
      <c r="M56" s="176"/>
    </row>
    <row r="57" spans="1:13" s="1" customFormat="1" ht="48" customHeight="1">
      <c r="A57" s="30"/>
      <c r="B57" s="25">
        <v>60474</v>
      </c>
      <c r="C57" s="18">
        <v>60474</v>
      </c>
      <c r="D57" s="374" t="s">
        <v>78</v>
      </c>
      <c r="E57" s="375"/>
      <c r="F57" s="376"/>
      <c r="G57" s="156">
        <v>7.6585813421172819</v>
      </c>
      <c r="H57" s="181">
        <v>3.3678473207854864</v>
      </c>
      <c r="I57" s="179">
        <f t="shared" si="0"/>
        <v>3.1994549547462121</v>
      </c>
      <c r="J57" s="179">
        <f t="shared" si="1"/>
        <v>3.0310625887069378</v>
      </c>
      <c r="K57" s="179">
        <f t="shared" si="2"/>
        <v>2.8626702226676635</v>
      </c>
      <c r="L57" s="231"/>
      <c r="M57" s="176"/>
    </row>
    <row r="58" spans="1:13" s="1" customFormat="1" ht="48.95" customHeight="1">
      <c r="A58" s="33"/>
      <c r="B58" s="8">
        <v>60479</v>
      </c>
      <c r="C58" s="9">
        <v>60479</v>
      </c>
      <c r="D58" s="394" t="s">
        <v>79</v>
      </c>
      <c r="E58" s="395"/>
      <c r="F58" s="396"/>
      <c r="G58" s="158">
        <v>7.6585813421172819</v>
      </c>
      <c r="H58" s="181">
        <v>3.3678473207854864</v>
      </c>
      <c r="I58" s="179">
        <f t="shared" si="0"/>
        <v>3.1994549547462121</v>
      </c>
      <c r="J58" s="179">
        <f t="shared" si="1"/>
        <v>3.0310625887069378</v>
      </c>
      <c r="K58" s="179">
        <f t="shared" si="2"/>
        <v>2.8626702226676635</v>
      </c>
      <c r="L58" s="231"/>
      <c r="M58" s="176"/>
    </row>
    <row r="59" spans="1:13" s="1" customFormat="1" ht="48" customHeight="1">
      <c r="A59" s="30"/>
      <c r="B59" s="25">
        <v>60480</v>
      </c>
      <c r="C59" s="18">
        <v>60480</v>
      </c>
      <c r="D59" s="374" t="s">
        <v>80</v>
      </c>
      <c r="E59" s="375"/>
      <c r="F59" s="376"/>
      <c r="G59" s="156">
        <v>8.4321754170786249</v>
      </c>
      <c r="H59" s="181">
        <v>3.7080339188446274</v>
      </c>
      <c r="I59" s="179">
        <f t="shared" si="0"/>
        <v>3.5226322229023959</v>
      </c>
      <c r="J59" s="179">
        <f t="shared" si="1"/>
        <v>3.3372305269601648</v>
      </c>
      <c r="K59" s="179">
        <f t="shared" si="2"/>
        <v>3.1518288310179332</v>
      </c>
      <c r="L59" s="231"/>
      <c r="M59" s="176"/>
    </row>
    <row r="60" spans="1:13" s="1" customFormat="1" ht="30" customHeight="1">
      <c r="A60" s="352"/>
      <c r="B60" s="25" t="s">
        <v>81</v>
      </c>
      <c r="C60" s="18" t="s">
        <v>81</v>
      </c>
      <c r="D60" s="18" t="s">
        <v>82</v>
      </c>
      <c r="E60" s="20" t="s">
        <v>83</v>
      </c>
      <c r="F60" s="35" t="s">
        <v>84</v>
      </c>
      <c r="G60" s="159">
        <v>8.2164729538461536</v>
      </c>
      <c r="H60" s="181">
        <v>3.6131791500000006</v>
      </c>
      <c r="I60" s="179">
        <f t="shared" si="0"/>
        <v>3.4325201925000002</v>
      </c>
      <c r="J60" s="179">
        <f t="shared" si="1"/>
        <v>3.2518612350000007</v>
      </c>
      <c r="K60" s="179">
        <f t="shared" si="2"/>
        <v>3.0712022775000003</v>
      </c>
      <c r="L60" s="231"/>
      <c r="M60" s="176"/>
    </row>
    <row r="61" spans="1:13" s="1" customFormat="1" ht="30" customHeight="1">
      <c r="A61" s="352"/>
      <c r="B61" s="25" t="s">
        <v>85</v>
      </c>
      <c r="C61" s="18" t="s">
        <v>85</v>
      </c>
      <c r="D61" s="18" t="s">
        <v>86</v>
      </c>
      <c r="E61" s="20" t="s">
        <v>87</v>
      </c>
      <c r="F61" s="35" t="s">
        <v>84</v>
      </c>
      <c r="G61" s="159">
        <v>13.440506457901538</v>
      </c>
      <c r="H61" s="181">
        <v>5.9104384535699985</v>
      </c>
      <c r="I61" s="179">
        <f t="shared" si="0"/>
        <v>5.6149165308914988</v>
      </c>
      <c r="J61" s="179">
        <f t="shared" si="1"/>
        <v>5.319394608212999</v>
      </c>
      <c r="K61" s="179">
        <f t="shared" si="2"/>
        <v>5.0238726855344984</v>
      </c>
      <c r="L61" s="231"/>
      <c r="M61" s="176"/>
    </row>
    <row r="62" spans="1:13" s="1" customFormat="1" ht="30" customHeight="1">
      <c r="A62" s="353"/>
      <c r="B62" s="377" t="s">
        <v>88</v>
      </c>
      <c r="C62" s="378"/>
      <c r="D62" s="18" t="s">
        <v>82</v>
      </c>
      <c r="E62" s="20" t="s">
        <v>83</v>
      </c>
      <c r="F62" s="20" t="s">
        <v>89</v>
      </c>
      <c r="G62" s="152">
        <v>11.508813666452307</v>
      </c>
      <c r="H62" s="181">
        <v>5.0609800354049996</v>
      </c>
      <c r="I62" s="179">
        <f t="shared" si="0"/>
        <v>4.8079310336347492</v>
      </c>
      <c r="J62" s="179">
        <f t="shared" si="1"/>
        <v>4.5548820318644996</v>
      </c>
      <c r="K62" s="179">
        <f t="shared" si="2"/>
        <v>4.30183303009425</v>
      </c>
      <c r="L62" s="231"/>
      <c r="M62" s="176"/>
    </row>
    <row r="63" spans="1:13" s="1" customFormat="1" ht="30" customHeight="1">
      <c r="A63" s="354"/>
      <c r="B63" s="377" t="s">
        <v>90</v>
      </c>
      <c r="C63" s="378"/>
      <c r="D63" s="18" t="s">
        <v>86</v>
      </c>
      <c r="E63" s="20" t="s">
        <v>91</v>
      </c>
      <c r="F63" s="20" t="s">
        <v>89</v>
      </c>
      <c r="G63" s="154">
        <v>17.943133636609229</v>
      </c>
      <c r="H63" s="181">
        <v>7.8904606277699996</v>
      </c>
      <c r="I63" s="179">
        <f t="shared" si="0"/>
        <v>7.4959375963814994</v>
      </c>
      <c r="J63" s="179">
        <f t="shared" si="1"/>
        <v>7.1014145649930001</v>
      </c>
      <c r="K63" s="179">
        <f t="shared" si="2"/>
        <v>6.7068915336044999</v>
      </c>
      <c r="L63" s="231"/>
      <c r="M63" s="176"/>
    </row>
    <row r="64" spans="1:13" s="1" customFormat="1" ht="75" customHeight="1">
      <c r="A64" s="34"/>
      <c r="B64" s="25" t="s">
        <v>92</v>
      </c>
      <c r="C64" s="36" t="s">
        <v>93</v>
      </c>
      <c r="D64" s="18" t="s">
        <v>94</v>
      </c>
      <c r="E64" s="20" t="s">
        <v>95</v>
      </c>
      <c r="F64" s="37" t="s">
        <v>26</v>
      </c>
      <c r="G64" s="160">
        <v>3.1008968927815386</v>
      </c>
      <c r="H64" s="181">
        <v>1.3636138112100002</v>
      </c>
      <c r="I64" s="179">
        <f t="shared" si="0"/>
        <v>1.2954331206495002</v>
      </c>
      <c r="J64" s="179">
        <f t="shared" si="1"/>
        <v>1.2272524300890002</v>
      </c>
      <c r="K64" s="179">
        <f t="shared" si="2"/>
        <v>1.1590717395285002</v>
      </c>
      <c r="L64" s="231"/>
      <c r="M64" s="176"/>
    </row>
    <row r="65" spans="1:13" s="1" customFormat="1" ht="41.1" customHeight="1">
      <c r="A65" s="355"/>
      <c r="B65" s="385" t="s">
        <v>96</v>
      </c>
      <c r="C65" s="268" t="s">
        <v>97</v>
      </c>
      <c r="D65" s="36" t="s">
        <v>98</v>
      </c>
      <c r="E65" s="16"/>
      <c r="F65" s="37" t="s">
        <v>99</v>
      </c>
      <c r="G65" s="161">
        <v>4.4475768099169235</v>
      </c>
      <c r="H65" s="181">
        <v>1.9558138738950002</v>
      </c>
      <c r="I65" s="179">
        <f t="shared" si="0"/>
        <v>1.85802318020025</v>
      </c>
      <c r="J65" s="179">
        <f t="shared" si="1"/>
        <v>1.7602324865055001</v>
      </c>
      <c r="K65" s="179">
        <f t="shared" si="2"/>
        <v>1.66244179281075</v>
      </c>
      <c r="L65" s="231"/>
      <c r="M65" s="176"/>
    </row>
    <row r="66" spans="1:13" s="1" customFormat="1" ht="41.1" customHeight="1">
      <c r="A66" s="355"/>
      <c r="B66" s="386"/>
      <c r="C66" s="297"/>
      <c r="D66" s="36" t="s">
        <v>100</v>
      </c>
      <c r="E66" s="16"/>
      <c r="F66" s="39" t="s">
        <v>99</v>
      </c>
      <c r="G66" s="162">
        <v>4.4475768099169235</v>
      </c>
      <c r="H66" s="181">
        <v>1.9558138738950002</v>
      </c>
      <c r="I66" s="179">
        <f t="shared" si="0"/>
        <v>1.85802318020025</v>
      </c>
      <c r="J66" s="179">
        <f t="shared" si="1"/>
        <v>1.7602324865055001</v>
      </c>
      <c r="K66" s="179">
        <f t="shared" si="2"/>
        <v>1.66244179281075</v>
      </c>
      <c r="L66" s="231"/>
      <c r="M66" s="176"/>
    </row>
    <row r="67" spans="1:13" s="1" customFormat="1" ht="41.1" customHeight="1">
      <c r="A67" s="354"/>
      <c r="B67" s="387"/>
      <c r="C67" s="269"/>
      <c r="D67" s="36" t="s">
        <v>101</v>
      </c>
      <c r="E67" s="40"/>
      <c r="F67" s="39" t="s">
        <v>99</v>
      </c>
      <c r="G67" s="163"/>
      <c r="H67" s="181">
        <v>0</v>
      </c>
      <c r="I67" s="179">
        <f t="shared" si="0"/>
        <v>0</v>
      </c>
      <c r="J67" s="179">
        <f t="shared" si="1"/>
        <v>0</v>
      </c>
      <c r="K67" s="179">
        <f t="shared" si="2"/>
        <v>0</v>
      </c>
      <c r="L67" s="231"/>
      <c r="M67" s="176"/>
    </row>
    <row r="68" spans="1:13" s="1" customFormat="1" ht="66" customHeight="1">
      <c r="A68" s="41"/>
      <c r="B68" s="25" t="s">
        <v>102</v>
      </c>
      <c r="C68" s="18" t="s">
        <v>102</v>
      </c>
      <c r="D68" s="18" t="s">
        <v>103</v>
      </c>
      <c r="E68" s="35" t="s">
        <v>104</v>
      </c>
      <c r="F68" s="37" t="s">
        <v>26</v>
      </c>
      <c r="G68" s="164">
        <v>6.0801899858461539</v>
      </c>
      <c r="H68" s="181">
        <v>2.6737525710000005</v>
      </c>
      <c r="I68" s="179">
        <f t="shared" si="0"/>
        <v>2.5400649424500004</v>
      </c>
      <c r="J68" s="179">
        <f t="shared" si="1"/>
        <v>2.4063773139000006</v>
      </c>
      <c r="K68" s="179">
        <f t="shared" si="2"/>
        <v>2.2726896853500005</v>
      </c>
      <c r="L68" s="231"/>
      <c r="M68" s="176"/>
    </row>
    <row r="69" spans="1:13" s="1" customFormat="1" ht="35.1" customHeight="1">
      <c r="A69" s="345"/>
      <c r="B69" s="259" t="s">
        <v>105</v>
      </c>
      <c r="C69" s="270"/>
      <c r="D69" s="36" t="s">
        <v>106</v>
      </c>
      <c r="E69" s="43" t="s">
        <v>107</v>
      </c>
      <c r="F69" s="37" t="s">
        <v>26</v>
      </c>
      <c r="G69" s="164">
        <v>10.443137124338461</v>
      </c>
      <c r="H69" s="181">
        <v>4.5923506996499999</v>
      </c>
      <c r="I69" s="179">
        <f t="shared" si="0"/>
        <v>4.3627331646674996</v>
      </c>
      <c r="J69" s="179">
        <f t="shared" si="1"/>
        <v>4.1331156296850002</v>
      </c>
      <c r="K69" s="179">
        <f t="shared" si="2"/>
        <v>3.9034980947025</v>
      </c>
      <c r="L69" s="231"/>
      <c r="M69" s="176"/>
    </row>
    <row r="70" spans="1:13" s="1" customFormat="1" ht="30" customHeight="1">
      <c r="A70" s="345"/>
      <c r="B70" s="259"/>
      <c r="C70" s="270"/>
      <c r="D70" s="203" t="s">
        <v>108</v>
      </c>
      <c r="E70" s="204" t="s">
        <v>107</v>
      </c>
      <c r="F70" s="193" t="s">
        <v>26</v>
      </c>
      <c r="G70" s="205">
        <v>10.443137124338461</v>
      </c>
      <c r="H70" s="199">
        <v>4.5923506996499999</v>
      </c>
      <c r="I70" s="195">
        <f t="shared" si="0"/>
        <v>4.3627331646674996</v>
      </c>
      <c r="J70" s="195">
        <f t="shared" si="1"/>
        <v>4.1331156296850002</v>
      </c>
      <c r="K70" s="195">
        <f t="shared" si="2"/>
        <v>3.9034980947025</v>
      </c>
      <c r="L70" s="231"/>
      <c r="M70" s="176"/>
    </row>
    <row r="71" spans="1:13" s="1" customFormat="1" ht="30" customHeight="1">
      <c r="A71" s="345"/>
      <c r="B71" s="259"/>
      <c r="C71" s="270"/>
      <c r="D71" s="36" t="s">
        <v>109</v>
      </c>
      <c r="E71" s="43" t="s">
        <v>107</v>
      </c>
      <c r="F71" s="37" t="s">
        <v>26</v>
      </c>
      <c r="G71" s="164">
        <v>10.443137124338461</v>
      </c>
      <c r="H71" s="181">
        <v>4.5923506996499999</v>
      </c>
      <c r="I71" s="179">
        <f t="shared" si="0"/>
        <v>4.3627331646674996</v>
      </c>
      <c r="J71" s="179">
        <f t="shared" si="1"/>
        <v>4.1331156296850002</v>
      </c>
      <c r="K71" s="179">
        <f t="shared" si="2"/>
        <v>3.9034980947025</v>
      </c>
      <c r="L71" s="231"/>
      <c r="M71" s="176"/>
    </row>
    <row r="72" spans="1:13" s="1" customFormat="1" ht="30" customHeight="1">
      <c r="A72" s="345"/>
      <c r="B72" s="264" t="s">
        <v>110</v>
      </c>
      <c r="C72" s="388"/>
      <c r="D72" s="36" t="s">
        <v>111</v>
      </c>
      <c r="E72" s="43" t="s">
        <v>112</v>
      </c>
      <c r="F72" s="37" t="s">
        <v>26</v>
      </c>
      <c r="G72" s="164">
        <v>11.797129702402771</v>
      </c>
      <c r="H72" s="181">
        <v>5.1877664917785005</v>
      </c>
      <c r="I72" s="179">
        <f t="shared" si="0"/>
        <v>4.9283781671895754</v>
      </c>
      <c r="J72" s="179">
        <f t="shared" si="1"/>
        <v>4.6689898426006504</v>
      </c>
      <c r="K72" s="179">
        <f t="shared" si="2"/>
        <v>4.4096015180117254</v>
      </c>
      <c r="L72" s="231"/>
      <c r="M72" s="176"/>
    </row>
    <row r="73" spans="1:13" s="1" customFormat="1" ht="30" customHeight="1">
      <c r="A73" s="345"/>
      <c r="B73" s="264"/>
      <c r="C73" s="388"/>
      <c r="D73" s="36" t="s">
        <v>113</v>
      </c>
      <c r="E73" s="43" t="s">
        <v>112</v>
      </c>
      <c r="F73" s="37" t="s">
        <v>26</v>
      </c>
      <c r="G73" s="164">
        <v>11.797129702402771</v>
      </c>
      <c r="H73" s="181">
        <v>5.1877664917785005</v>
      </c>
      <c r="I73" s="179">
        <f t="shared" si="0"/>
        <v>4.9283781671895754</v>
      </c>
      <c r="J73" s="179">
        <f t="shared" si="1"/>
        <v>4.6689898426006504</v>
      </c>
      <c r="K73" s="179">
        <f t="shared" si="2"/>
        <v>4.4096015180117254</v>
      </c>
      <c r="L73" s="231"/>
      <c r="M73" s="176"/>
    </row>
    <row r="74" spans="1:13" s="1" customFormat="1" ht="30" customHeight="1">
      <c r="A74" s="347"/>
      <c r="B74" s="264" t="s">
        <v>114</v>
      </c>
      <c r="C74" s="388"/>
      <c r="D74" s="36" t="s">
        <v>115</v>
      </c>
      <c r="E74" s="48" t="s">
        <v>107</v>
      </c>
      <c r="F74" s="49" t="s">
        <v>116</v>
      </c>
      <c r="G74" s="161">
        <v>7.9288964004615377</v>
      </c>
      <c r="H74" s="181">
        <v>3.4867178797500005</v>
      </c>
      <c r="I74" s="179">
        <f t="shared" si="0"/>
        <v>3.3123819857625003</v>
      </c>
      <c r="J74" s="179">
        <f t="shared" si="1"/>
        <v>3.1380460917750006</v>
      </c>
      <c r="K74" s="179">
        <f t="shared" si="2"/>
        <v>2.9637101977875004</v>
      </c>
      <c r="L74" s="231"/>
      <c r="M74" s="176"/>
    </row>
    <row r="75" spans="1:13" s="1" customFormat="1" ht="30" customHeight="1">
      <c r="A75" s="349"/>
      <c r="B75" s="264"/>
      <c r="C75" s="388"/>
      <c r="D75" s="36" t="s">
        <v>113</v>
      </c>
      <c r="E75" s="48" t="s">
        <v>107</v>
      </c>
      <c r="F75" s="37" t="s">
        <v>116</v>
      </c>
      <c r="G75" s="160">
        <v>7.9288964004615377</v>
      </c>
      <c r="H75" s="181">
        <v>3.4867178797500005</v>
      </c>
      <c r="I75" s="179">
        <f t="shared" si="0"/>
        <v>3.3123819857625003</v>
      </c>
      <c r="J75" s="179">
        <f t="shared" si="1"/>
        <v>3.1380460917750006</v>
      </c>
      <c r="K75" s="179">
        <f t="shared" si="2"/>
        <v>2.9637101977875004</v>
      </c>
      <c r="L75" s="231"/>
      <c r="M75" s="176"/>
    </row>
    <row r="76" spans="1:13" s="1" customFormat="1" ht="30" customHeight="1">
      <c r="A76" s="345"/>
      <c r="B76" s="264" t="s">
        <v>117</v>
      </c>
      <c r="C76" s="388"/>
      <c r="D76" s="36" t="s">
        <v>118</v>
      </c>
      <c r="E76" s="48" t="s">
        <v>119</v>
      </c>
      <c r="F76" s="37" t="s">
        <v>26</v>
      </c>
      <c r="G76" s="160">
        <v>6.8719674077641395</v>
      </c>
      <c r="H76" s="181">
        <v>3.0219352630607892</v>
      </c>
      <c r="I76" s="179">
        <f t="shared" si="0"/>
        <v>2.8708384999077494</v>
      </c>
      <c r="J76" s="179">
        <f t="shared" si="1"/>
        <v>2.7197417367547105</v>
      </c>
      <c r="K76" s="179">
        <f t="shared" si="2"/>
        <v>2.5686449736016708</v>
      </c>
      <c r="L76" s="231"/>
      <c r="M76" s="176"/>
    </row>
    <row r="77" spans="1:13" s="1" customFormat="1" ht="30" customHeight="1">
      <c r="A77" s="345"/>
      <c r="B77" s="264"/>
      <c r="C77" s="388"/>
      <c r="D77" s="36" t="s">
        <v>120</v>
      </c>
      <c r="E77" s="48" t="s">
        <v>119</v>
      </c>
      <c r="F77" s="37" t="s">
        <v>26</v>
      </c>
      <c r="G77" s="160">
        <v>6.8719674077641395</v>
      </c>
      <c r="H77" s="181">
        <v>3.0219352630607892</v>
      </c>
      <c r="I77" s="179">
        <f t="shared" si="0"/>
        <v>2.8708384999077494</v>
      </c>
      <c r="J77" s="179">
        <f t="shared" si="1"/>
        <v>2.7197417367547105</v>
      </c>
      <c r="K77" s="179">
        <f t="shared" si="2"/>
        <v>2.5686449736016708</v>
      </c>
      <c r="L77" s="231"/>
      <c r="M77" s="176"/>
    </row>
    <row r="78" spans="1:13" s="1" customFormat="1" ht="24" customHeight="1">
      <c r="A78" s="345"/>
      <c r="B78" s="264" t="s">
        <v>121</v>
      </c>
      <c r="C78" s="388"/>
      <c r="D78" s="18" t="s">
        <v>122</v>
      </c>
      <c r="E78" s="48" t="s">
        <v>119</v>
      </c>
      <c r="F78" s="37" t="s">
        <v>26</v>
      </c>
      <c r="G78" s="160">
        <v>4.7382335136001119</v>
      </c>
      <c r="H78" s="181">
        <v>2.0836296346788559</v>
      </c>
      <c r="I78" s="179">
        <f t="shared" si="0"/>
        <v>1.9794481529449131</v>
      </c>
      <c r="J78" s="179">
        <f t="shared" si="1"/>
        <v>1.8752666712109702</v>
      </c>
      <c r="K78" s="179">
        <f t="shared" si="2"/>
        <v>1.7710851894770274</v>
      </c>
      <c r="L78" s="231"/>
      <c r="M78" s="176"/>
    </row>
    <row r="79" spans="1:13" s="1" customFormat="1" ht="24" customHeight="1">
      <c r="A79" s="345"/>
      <c r="B79" s="264"/>
      <c r="C79" s="388"/>
      <c r="D79" s="18" t="s">
        <v>123</v>
      </c>
      <c r="E79" s="48" t="s">
        <v>119</v>
      </c>
      <c r="F79" s="37" t="s">
        <v>26</v>
      </c>
      <c r="G79" s="160">
        <v>4.7382335136001119</v>
      </c>
      <c r="H79" s="181">
        <v>2.0836296346788559</v>
      </c>
      <c r="I79" s="179">
        <f t="shared" ref="I79:I142" si="3">H79*0.95</f>
        <v>1.9794481529449131</v>
      </c>
      <c r="J79" s="179">
        <f t="shared" si="1"/>
        <v>1.8752666712109702</v>
      </c>
      <c r="K79" s="179">
        <f t="shared" si="2"/>
        <v>1.7710851894770274</v>
      </c>
      <c r="L79" s="231"/>
      <c r="M79" s="176"/>
    </row>
    <row r="80" spans="1:13" s="1" customFormat="1" ht="24" customHeight="1">
      <c r="A80" s="345"/>
      <c r="B80" s="264" t="s">
        <v>124</v>
      </c>
      <c r="C80" s="388"/>
      <c r="D80" s="18" t="s">
        <v>125</v>
      </c>
      <c r="E80" s="48" t="s">
        <v>119</v>
      </c>
      <c r="F80" s="37" t="s">
        <v>26</v>
      </c>
      <c r="G80" s="160">
        <v>7.6391928076409972</v>
      </c>
      <c r="H80" s="181">
        <v>3.3593212477475443</v>
      </c>
      <c r="I80" s="179">
        <f t="shared" si="3"/>
        <v>3.1913551853601669</v>
      </c>
      <c r="J80" s="179">
        <f t="shared" ref="J80:J143" si="4">H80*0.9</f>
        <v>3.0233891229727901</v>
      </c>
      <c r="K80" s="179">
        <f t="shared" ref="K80:K143" si="5">H80*0.85</f>
        <v>2.8554230605854127</v>
      </c>
      <c r="L80" s="231"/>
      <c r="M80" s="176"/>
    </row>
    <row r="81" spans="1:13" s="1" customFormat="1" ht="24" customHeight="1">
      <c r="A81" s="345"/>
      <c r="B81" s="264"/>
      <c r="C81" s="388"/>
      <c r="D81" s="18" t="s">
        <v>126</v>
      </c>
      <c r="E81" s="48" t="s">
        <v>119</v>
      </c>
      <c r="F81" s="37" t="s">
        <v>26</v>
      </c>
      <c r="G81" s="160">
        <v>7.6391928076409972</v>
      </c>
      <c r="H81" s="181">
        <v>3.3593212477475443</v>
      </c>
      <c r="I81" s="179">
        <f t="shared" si="3"/>
        <v>3.1913551853601669</v>
      </c>
      <c r="J81" s="179">
        <f t="shared" si="4"/>
        <v>3.0233891229727901</v>
      </c>
      <c r="K81" s="179">
        <f t="shared" si="5"/>
        <v>2.8554230605854127</v>
      </c>
      <c r="L81" s="231"/>
      <c r="M81" s="176"/>
    </row>
    <row r="82" spans="1:13" s="1" customFormat="1" ht="24" customHeight="1">
      <c r="A82" s="345"/>
      <c r="B82" s="264" t="s">
        <v>127</v>
      </c>
      <c r="C82" s="388"/>
      <c r="D82" s="18" t="s">
        <v>128</v>
      </c>
      <c r="E82" s="48" t="s">
        <v>119</v>
      </c>
      <c r="F82" s="37" t="s">
        <v>26</v>
      </c>
      <c r="G82" s="160">
        <v>8.4127819527185643</v>
      </c>
      <c r="H82" s="181">
        <v>3.6995056778991939</v>
      </c>
      <c r="I82" s="179">
        <f t="shared" si="3"/>
        <v>3.5145303940042343</v>
      </c>
      <c r="J82" s="179">
        <f t="shared" si="4"/>
        <v>3.3295551101092746</v>
      </c>
      <c r="K82" s="179">
        <f t="shared" si="5"/>
        <v>3.144579826214315</v>
      </c>
      <c r="L82" s="231"/>
      <c r="M82" s="176"/>
    </row>
    <row r="83" spans="1:13" s="1" customFormat="1" ht="24" customHeight="1">
      <c r="A83" s="345"/>
      <c r="B83" s="265"/>
      <c r="C83" s="391"/>
      <c r="D83" s="18" t="s">
        <v>129</v>
      </c>
      <c r="E83" s="48" t="s">
        <v>119</v>
      </c>
      <c r="F83" s="37" t="s">
        <v>26</v>
      </c>
      <c r="G83" s="160">
        <v>8.4127819527185643</v>
      </c>
      <c r="H83" s="181">
        <v>3.6995056778991939</v>
      </c>
      <c r="I83" s="179">
        <f t="shared" si="3"/>
        <v>3.5145303940042343</v>
      </c>
      <c r="J83" s="179">
        <f t="shared" si="4"/>
        <v>3.3295551101092746</v>
      </c>
      <c r="K83" s="179">
        <f t="shared" si="5"/>
        <v>3.144579826214315</v>
      </c>
      <c r="L83" s="231"/>
      <c r="M83" s="176"/>
    </row>
    <row r="84" spans="1:13" s="1" customFormat="1" ht="69.95" customHeight="1">
      <c r="A84" s="51"/>
      <c r="B84" s="266" t="s">
        <v>130</v>
      </c>
      <c r="C84" s="267"/>
      <c r="D84" s="18" t="s">
        <v>131</v>
      </c>
      <c r="E84" s="52" t="s">
        <v>132</v>
      </c>
      <c r="F84" s="37" t="s">
        <v>133</v>
      </c>
      <c r="G84" s="160">
        <v>24.218054031461538</v>
      </c>
      <c r="H84" s="181">
        <v>10.649845544625002</v>
      </c>
      <c r="I84" s="179">
        <f t="shared" si="3"/>
        <v>10.117353267393751</v>
      </c>
      <c r="J84" s="179">
        <f t="shared" si="4"/>
        <v>9.5848609901625021</v>
      </c>
      <c r="K84" s="179">
        <f t="shared" si="5"/>
        <v>9.0523687129312513</v>
      </c>
      <c r="L84" s="231"/>
      <c r="M84" s="176"/>
    </row>
    <row r="85" spans="1:13" s="1" customFormat="1" ht="24" customHeight="1">
      <c r="A85" s="350"/>
      <c r="B85" s="264" t="s">
        <v>134</v>
      </c>
      <c r="C85" s="264"/>
      <c r="D85" s="36" t="s">
        <v>135</v>
      </c>
      <c r="E85" s="268" t="s">
        <v>136</v>
      </c>
      <c r="F85" s="37" t="s">
        <v>26</v>
      </c>
      <c r="G85" s="160">
        <v>6.9675690648615385</v>
      </c>
      <c r="H85" s="181">
        <v>3.0639759192000002</v>
      </c>
      <c r="I85" s="179">
        <f t="shared" si="3"/>
        <v>2.9107771232399999</v>
      </c>
      <c r="J85" s="179">
        <f t="shared" si="4"/>
        <v>2.7575783272800001</v>
      </c>
      <c r="K85" s="179">
        <f t="shared" si="5"/>
        <v>2.6043795313200002</v>
      </c>
      <c r="L85" s="231"/>
      <c r="M85" s="176"/>
    </row>
    <row r="86" spans="1:13" s="1" customFormat="1" ht="24" customHeight="1">
      <c r="A86" s="351"/>
      <c r="B86" s="264"/>
      <c r="C86" s="264"/>
      <c r="D86" s="36" t="s">
        <v>137</v>
      </c>
      <c r="E86" s="269"/>
      <c r="F86" s="37" t="s">
        <v>26</v>
      </c>
      <c r="G86" s="160">
        <v>6.9675690648615385</v>
      </c>
      <c r="H86" s="181">
        <v>3.0639759192000002</v>
      </c>
      <c r="I86" s="179">
        <f t="shared" si="3"/>
        <v>2.9107771232399999</v>
      </c>
      <c r="J86" s="179">
        <f t="shared" si="4"/>
        <v>2.7575783272800001</v>
      </c>
      <c r="K86" s="179">
        <f t="shared" si="5"/>
        <v>2.6043795313200002</v>
      </c>
      <c r="L86" s="231"/>
      <c r="M86" s="176"/>
    </row>
    <row r="87" spans="1:13" s="1" customFormat="1" ht="24" customHeight="1">
      <c r="A87" s="351"/>
      <c r="B87" s="264" t="s">
        <v>138</v>
      </c>
      <c r="C87" s="264"/>
      <c r="D87" s="36" t="s">
        <v>139</v>
      </c>
      <c r="E87" s="268" t="s">
        <v>136</v>
      </c>
      <c r="F87" s="37" t="s">
        <v>26</v>
      </c>
      <c r="G87" s="160">
        <v>7.6528229092123086</v>
      </c>
      <c r="H87" s="181">
        <v>3.3653150603100008</v>
      </c>
      <c r="I87" s="179">
        <f t="shared" si="3"/>
        <v>3.1970493072945008</v>
      </c>
      <c r="J87" s="179">
        <f t="shared" si="4"/>
        <v>3.0287835542790007</v>
      </c>
      <c r="K87" s="179">
        <f t="shared" si="5"/>
        <v>2.8605178012635006</v>
      </c>
      <c r="L87" s="231"/>
      <c r="M87" s="176"/>
    </row>
    <row r="88" spans="1:13" s="1" customFormat="1" ht="24" customHeight="1">
      <c r="A88" s="356"/>
      <c r="B88" s="264"/>
      <c r="C88" s="264"/>
      <c r="D88" s="36" t="s">
        <v>140</v>
      </c>
      <c r="E88" s="269"/>
      <c r="F88" s="37" t="s">
        <v>26</v>
      </c>
      <c r="G88" s="160">
        <v>7.6528229092123086</v>
      </c>
      <c r="H88" s="181">
        <v>3.3653150603100008</v>
      </c>
      <c r="I88" s="179">
        <f t="shared" si="3"/>
        <v>3.1970493072945008</v>
      </c>
      <c r="J88" s="179">
        <f t="shared" si="4"/>
        <v>3.0287835542790007</v>
      </c>
      <c r="K88" s="179">
        <f t="shared" si="5"/>
        <v>2.8605178012635006</v>
      </c>
      <c r="L88" s="231"/>
      <c r="M88" s="176"/>
    </row>
    <row r="89" spans="1:13" s="1" customFormat="1" ht="24" customHeight="1">
      <c r="A89" s="350"/>
      <c r="B89" s="264" t="s">
        <v>141</v>
      </c>
      <c r="C89" s="264"/>
      <c r="D89" s="36" t="s">
        <v>135</v>
      </c>
      <c r="E89" s="268" t="s">
        <v>142</v>
      </c>
      <c r="F89" s="37" t="s">
        <v>26</v>
      </c>
      <c r="G89" s="160">
        <v>6.9675690648615385</v>
      </c>
      <c r="H89" s="181">
        <v>3.0639759192000002</v>
      </c>
      <c r="I89" s="179">
        <f t="shared" si="3"/>
        <v>2.9107771232399999</v>
      </c>
      <c r="J89" s="179">
        <f t="shared" si="4"/>
        <v>2.7575783272800001</v>
      </c>
      <c r="K89" s="179">
        <f t="shared" si="5"/>
        <v>2.6043795313200002</v>
      </c>
      <c r="L89" s="231"/>
      <c r="M89" s="176"/>
    </row>
    <row r="90" spans="1:13" s="1" customFormat="1" ht="24" customHeight="1">
      <c r="A90" s="351"/>
      <c r="B90" s="264"/>
      <c r="C90" s="264"/>
      <c r="D90" s="36" t="s">
        <v>137</v>
      </c>
      <c r="E90" s="269"/>
      <c r="F90" s="37" t="s">
        <v>26</v>
      </c>
      <c r="G90" s="160">
        <v>6.9675690648615385</v>
      </c>
      <c r="H90" s="181">
        <v>3.0639759192000002</v>
      </c>
      <c r="I90" s="179">
        <f t="shared" si="3"/>
        <v>2.9107771232399999</v>
      </c>
      <c r="J90" s="179">
        <f t="shared" si="4"/>
        <v>2.7575783272800001</v>
      </c>
      <c r="K90" s="179">
        <f t="shared" si="5"/>
        <v>2.6043795313200002</v>
      </c>
      <c r="L90" s="231"/>
      <c r="M90" s="176"/>
    </row>
    <row r="91" spans="1:13" s="1" customFormat="1" ht="24" customHeight="1">
      <c r="A91" s="351"/>
      <c r="B91" s="264" t="s">
        <v>143</v>
      </c>
      <c r="C91" s="264"/>
      <c r="D91" s="36" t="s">
        <v>139</v>
      </c>
      <c r="E91" s="268" t="s">
        <v>142</v>
      </c>
      <c r="F91" s="37" t="s">
        <v>26</v>
      </c>
      <c r="G91" s="160">
        <v>7.6528229092123086</v>
      </c>
      <c r="H91" s="181">
        <v>3.3653150603100008</v>
      </c>
      <c r="I91" s="179">
        <f t="shared" si="3"/>
        <v>3.1970493072945008</v>
      </c>
      <c r="J91" s="179">
        <f t="shared" si="4"/>
        <v>3.0287835542790007</v>
      </c>
      <c r="K91" s="179">
        <f t="shared" si="5"/>
        <v>2.8605178012635006</v>
      </c>
      <c r="L91" s="231"/>
      <c r="M91" s="176"/>
    </row>
    <row r="92" spans="1:13" s="1" customFormat="1" ht="24" customHeight="1">
      <c r="A92" s="356"/>
      <c r="B92" s="264"/>
      <c r="C92" s="264"/>
      <c r="D92" s="36" t="s">
        <v>140</v>
      </c>
      <c r="E92" s="269"/>
      <c r="F92" s="37" t="s">
        <v>26</v>
      </c>
      <c r="G92" s="160">
        <v>7.6528229092123086</v>
      </c>
      <c r="H92" s="181">
        <v>3.3653150603100008</v>
      </c>
      <c r="I92" s="179">
        <f t="shared" si="3"/>
        <v>3.1970493072945008</v>
      </c>
      <c r="J92" s="179">
        <f t="shared" si="4"/>
        <v>3.0287835542790007</v>
      </c>
      <c r="K92" s="179">
        <f t="shared" si="5"/>
        <v>2.8605178012635006</v>
      </c>
      <c r="L92" s="231"/>
      <c r="M92" s="176"/>
    </row>
    <row r="93" spans="1:13" s="1" customFormat="1" ht="24" customHeight="1">
      <c r="A93" s="350"/>
      <c r="B93" s="264" t="s">
        <v>144</v>
      </c>
      <c r="C93" s="264"/>
      <c r="D93" s="36" t="s">
        <v>135</v>
      </c>
      <c r="E93" s="268" t="s">
        <v>145</v>
      </c>
      <c r="F93" s="37" t="s">
        <v>26</v>
      </c>
      <c r="G93" s="160">
        <v>7.5649066486061534</v>
      </c>
      <c r="H93" s="181">
        <v>3.3266540434049992</v>
      </c>
      <c r="I93" s="179">
        <f t="shared" si="3"/>
        <v>3.1603213412347491</v>
      </c>
      <c r="J93" s="179">
        <f t="shared" si="4"/>
        <v>2.9939886390644994</v>
      </c>
      <c r="K93" s="179">
        <f t="shared" si="5"/>
        <v>2.8276559368942493</v>
      </c>
      <c r="L93" s="231"/>
      <c r="M93" s="176"/>
    </row>
    <row r="94" spans="1:13" s="1" customFormat="1" ht="24" customHeight="1">
      <c r="A94" s="351"/>
      <c r="B94" s="264"/>
      <c r="C94" s="264"/>
      <c r="D94" s="36" t="s">
        <v>137</v>
      </c>
      <c r="E94" s="269"/>
      <c r="F94" s="37" t="s">
        <v>26</v>
      </c>
      <c r="G94" s="160">
        <v>7.5649066486061534</v>
      </c>
      <c r="H94" s="181">
        <v>3.3266540434049992</v>
      </c>
      <c r="I94" s="179">
        <f t="shared" si="3"/>
        <v>3.1603213412347491</v>
      </c>
      <c r="J94" s="179">
        <f t="shared" si="4"/>
        <v>2.9939886390644994</v>
      </c>
      <c r="K94" s="179">
        <f t="shared" si="5"/>
        <v>2.8276559368942493</v>
      </c>
      <c r="L94" s="231"/>
      <c r="M94" s="176"/>
    </row>
    <row r="95" spans="1:13" s="1" customFormat="1" ht="24" customHeight="1">
      <c r="A95" s="351"/>
      <c r="B95" s="264" t="s">
        <v>146</v>
      </c>
      <c r="C95" s="264"/>
      <c r="D95" s="36" t="s">
        <v>139</v>
      </c>
      <c r="E95" s="268" t="s">
        <v>145</v>
      </c>
      <c r="F95" s="37" t="s">
        <v>26</v>
      </c>
      <c r="G95" s="160">
        <v>8.0357105488615375</v>
      </c>
      <c r="H95" s="181">
        <v>3.5336892087000003</v>
      </c>
      <c r="I95" s="179">
        <f t="shared" si="3"/>
        <v>3.3570047482650001</v>
      </c>
      <c r="J95" s="179">
        <f t="shared" si="4"/>
        <v>3.1803202878300003</v>
      </c>
      <c r="K95" s="179">
        <f t="shared" si="5"/>
        <v>3.0036358273950001</v>
      </c>
      <c r="L95" s="231"/>
      <c r="M95" s="176"/>
    </row>
    <row r="96" spans="1:13" s="1" customFormat="1" ht="24" customHeight="1">
      <c r="A96" s="356"/>
      <c r="B96" s="264"/>
      <c r="C96" s="264"/>
      <c r="D96" s="36" t="s">
        <v>140</v>
      </c>
      <c r="E96" s="269"/>
      <c r="F96" s="37" t="s">
        <v>26</v>
      </c>
      <c r="G96" s="160">
        <v>8.0357105488615375</v>
      </c>
      <c r="H96" s="181">
        <v>3.5336892087000003</v>
      </c>
      <c r="I96" s="179">
        <f t="shared" si="3"/>
        <v>3.3570047482650001</v>
      </c>
      <c r="J96" s="179">
        <f t="shared" si="4"/>
        <v>3.1803202878300003</v>
      </c>
      <c r="K96" s="179">
        <f t="shared" si="5"/>
        <v>3.0036358273950001</v>
      </c>
      <c r="L96" s="231"/>
      <c r="M96" s="176"/>
    </row>
    <row r="97" spans="1:13" s="1" customFormat="1" ht="24" customHeight="1">
      <c r="A97" s="357"/>
      <c r="B97" s="381" t="s">
        <v>147</v>
      </c>
      <c r="C97" s="382"/>
      <c r="D97" s="53" t="s">
        <v>148</v>
      </c>
      <c r="E97" s="48" t="s">
        <v>149</v>
      </c>
      <c r="F97" s="37" t="s">
        <v>26</v>
      </c>
      <c r="G97" s="160">
        <v>7.7846286913184048</v>
      </c>
      <c r="H97" s="181">
        <v>3.4232764150701676</v>
      </c>
      <c r="I97" s="179">
        <f t="shared" si="3"/>
        <v>3.2521125943166589</v>
      </c>
      <c r="J97" s="179">
        <f t="shared" si="4"/>
        <v>3.0809487735631507</v>
      </c>
      <c r="K97" s="179">
        <f t="shared" si="5"/>
        <v>2.9097849528096424</v>
      </c>
      <c r="L97" s="231"/>
      <c r="M97" s="176"/>
    </row>
    <row r="98" spans="1:13" s="1" customFormat="1" ht="24" customHeight="1">
      <c r="A98" s="357"/>
      <c r="B98" s="389"/>
      <c r="C98" s="390"/>
      <c r="D98" s="53" t="s">
        <v>150</v>
      </c>
      <c r="E98" s="48" t="s">
        <v>149</v>
      </c>
      <c r="F98" s="37" t="s">
        <v>26</v>
      </c>
      <c r="G98" s="160">
        <v>7.7846286913184048</v>
      </c>
      <c r="H98" s="181">
        <v>3.4232764150701676</v>
      </c>
      <c r="I98" s="179">
        <f t="shared" si="3"/>
        <v>3.2521125943166589</v>
      </c>
      <c r="J98" s="179">
        <f t="shared" si="4"/>
        <v>3.0809487735631507</v>
      </c>
      <c r="K98" s="179">
        <f t="shared" si="5"/>
        <v>2.9097849528096424</v>
      </c>
      <c r="L98" s="231"/>
      <c r="M98" s="176"/>
    </row>
    <row r="99" spans="1:13" s="1" customFormat="1" ht="24" customHeight="1">
      <c r="A99" s="357"/>
      <c r="B99" s="381" t="s">
        <v>151</v>
      </c>
      <c r="C99" s="382"/>
      <c r="D99" s="53" t="s">
        <v>152</v>
      </c>
      <c r="E99" s="48" t="s">
        <v>149</v>
      </c>
      <c r="F99" s="37" t="s">
        <v>26</v>
      </c>
      <c r="G99" s="160">
        <v>8.6142494528793367</v>
      </c>
      <c r="H99" s="181">
        <v>3.7881006474283971</v>
      </c>
      <c r="I99" s="179">
        <f t="shared" si="3"/>
        <v>3.5986956150569771</v>
      </c>
      <c r="J99" s="179">
        <f t="shared" si="4"/>
        <v>3.4092905826855575</v>
      </c>
      <c r="K99" s="179">
        <f t="shared" si="5"/>
        <v>3.2198855503141375</v>
      </c>
      <c r="L99" s="231"/>
      <c r="M99" s="176"/>
    </row>
    <row r="100" spans="1:13" s="1" customFormat="1" ht="24" customHeight="1">
      <c r="A100" s="357"/>
      <c r="B100" s="389"/>
      <c r="C100" s="390"/>
      <c r="D100" s="53" t="s">
        <v>153</v>
      </c>
      <c r="E100" s="48" t="s">
        <v>149</v>
      </c>
      <c r="F100" s="37" t="s">
        <v>26</v>
      </c>
      <c r="G100" s="160">
        <v>8.6142494528793367</v>
      </c>
      <c r="H100" s="181">
        <v>3.7881006474283971</v>
      </c>
      <c r="I100" s="179">
        <f t="shared" si="3"/>
        <v>3.5986956150569771</v>
      </c>
      <c r="J100" s="179">
        <f t="shared" si="4"/>
        <v>3.4092905826855575</v>
      </c>
      <c r="K100" s="179">
        <f t="shared" si="5"/>
        <v>3.2198855503141375</v>
      </c>
      <c r="L100" s="231"/>
      <c r="M100" s="176"/>
    </row>
    <row r="101" spans="1:13" s="1" customFormat="1" ht="24" customHeight="1">
      <c r="A101" s="357"/>
      <c r="B101" s="381" t="s">
        <v>154</v>
      </c>
      <c r="C101" s="382"/>
      <c r="D101" s="53" t="s">
        <v>155</v>
      </c>
      <c r="E101" s="48" t="s">
        <v>149</v>
      </c>
      <c r="F101" s="37" t="s">
        <v>26</v>
      </c>
      <c r="G101" s="160">
        <v>9.0625113799688606</v>
      </c>
      <c r="H101" s="181">
        <v>3.9852230207139479</v>
      </c>
      <c r="I101" s="179">
        <f t="shared" si="3"/>
        <v>3.7859618696782502</v>
      </c>
      <c r="J101" s="179">
        <f t="shared" si="4"/>
        <v>3.586700718642553</v>
      </c>
      <c r="K101" s="179">
        <f t="shared" si="5"/>
        <v>3.3874395676068554</v>
      </c>
      <c r="L101" s="231"/>
      <c r="M101" s="176"/>
    </row>
    <row r="102" spans="1:13" s="1" customFormat="1" ht="24" customHeight="1">
      <c r="A102" s="357"/>
      <c r="B102" s="383"/>
      <c r="C102" s="384"/>
      <c r="D102" s="53" t="s">
        <v>156</v>
      </c>
      <c r="E102" s="48" t="s">
        <v>149</v>
      </c>
      <c r="F102" s="37" t="s">
        <v>26</v>
      </c>
      <c r="G102" s="160">
        <v>9.0625113799688606</v>
      </c>
      <c r="H102" s="181">
        <v>3.9852230207139479</v>
      </c>
      <c r="I102" s="179">
        <f t="shared" si="3"/>
        <v>3.7859618696782502</v>
      </c>
      <c r="J102" s="179">
        <f t="shared" si="4"/>
        <v>3.586700718642553</v>
      </c>
      <c r="K102" s="179">
        <f t="shared" si="5"/>
        <v>3.3874395676068554</v>
      </c>
      <c r="L102" s="231"/>
      <c r="M102" s="176"/>
    </row>
    <row r="103" spans="1:13" s="1" customFormat="1" ht="33" customHeight="1">
      <c r="A103" s="361"/>
      <c r="B103" s="264" t="s">
        <v>157</v>
      </c>
      <c r="C103" s="264"/>
      <c r="D103" s="54" t="s">
        <v>158</v>
      </c>
      <c r="E103" s="268" t="s">
        <v>159</v>
      </c>
      <c r="F103" s="272" t="s">
        <v>26</v>
      </c>
      <c r="G103" s="160">
        <v>4.8436108062923076</v>
      </c>
      <c r="H103" s="181">
        <v>2.1299691089250001</v>
      </c>
      <c r="I103" s="179">
        <f t="shared" si="3"/>
        <v>2.0234706534787499</v>
      </c>
      <c r="J103" s="179">
        <f t="shared" si="4"/>
        <v>1.9169721980325001</v>
      </c>
      <c r="K103" s="179">
        <f t="shared" si="5"/>
        <v>1.81047374258625</v>
      </c>
      <c r="L103" s="231"/>
      <c r="M103" s="176"/>
    </row>
    <row r="104" spans="1:13" s="1" customFormat="1" ht="33" customHeight="1">
      <c r="A104" s="362"/>
      <c r="B104" s="265"/>
      <c r="C104" s="265"/>
      <c r="D104" s="54" t="s">
        <v>160</v>
      </c>
      <c r="E104" s="269"/>
      <c r="F104" s="272"/>
      <c r="G104" s="160">
        <v>4.8436108062923076</v>
      </c>
      <c r="H104" s="181">
        <v>2.1299691089250001</v>
      </c>
      <c r="I104" s="179">
        <f t="shared" si="3"/>
        <v>2.0234706534787499</v>
      </c>
      <c r="J104" s="179">
        <f t="shared" si="4"/>
        <v>1.9169721980325001</v>
      </c>
      <c r="K104" s="179">
        <f t="shared" si="5"/>
        <v>1.81047374258625</v>
      </c>
      <c r="L104" s="231"/>
      <c r="M104" s="176"/>
    </row>
    <row r="105" spans="1:13" s="1" customFormat="1" ht="33" customHeight="1">
      <c r="A105" s="363"/>
      <c r="B105" s="264" t="s">
        <v>161</v>
      </c>
      <c r="C105" s="264"/>
      <c r="D105" s="54" t="s">
        <v>162</v>
      </c>
      <c r="E105" s="297" t="s">
        <v>163</v>
      </c>
      <c r="F105" s="272" t="s">
        <v>26</v>
      </c>
      <c r="G105" s="160">
        <v>4.8436108062923076</v>
      </c>
      <c r="H105" s="181">
        <v>2.1299691089250001</v>
      </c>
      <c r="I105" s="179">
        <f t="shared" si="3"/>
        <v>2.0234706534787499</v>
      </c>
      <c r="J105" s="179">
        <f t="shared" si="4"/>
        <v>1.9169721980325001</v>
      </c>
      <c r="K105" s="179">
        <f t="shared" si="5"/>
        <v>1.81047374258625</v>
      </c>
      <c r="L105" s="231"/>
      <c r="M105" s="176"/>
    </row>
    <row r="106" spans="1:13" s="1" customFormat="1" ht="39" customHeight="1">
      <c r="A106" s="362"/>
      <c r="B106" s="265"/>
      <c r="C106" s="265"/>
      <c r="D106" s="54" t="s">
        <v>164</v>
      </c>
      <c r="E106" s="269"/>
      <c r="F106" s="272"/>
      <c r="G106" s="160">
        <v>4.8436108062923076</v>
      </c>
      <c r="H106" s="181">
        <v>2.1299691089250001</v>
      </c>
      <c r="I106" s="179">
        <f t="shared" si="3"/>
        <v>2.0234706534787499</v>
      </c>
      <c r="J106" s="179">
        <f t="shared" si="4"/>
        <v>1.9169721980325001</v>
      </c>
      <c r="K106" s="179">
        <f t="shared" si="5"/>
        <v>1.81047374258625</v>
      </c>
      <c r="L106" s="231"/>
      <c r="M106" s="176"/>
    </row>
    <row r="107" spans="1:13" s="1" customFormat="1" ht="39" customHeight="1">
      <c r="A107" s="363"/>
      <c r="B107" s="264" t="s">
        <v>165</v>
      </c>
      <c r="C107" s="264"/>
      <c r="D107" s="54" t="s">
        <v>166</v>
      </c>
      <c r="E107" s="36" t="s">
        <v>167</v>
      </c>
      <c r="F107" s="37" t="s">
        <v>26</v>
      </c>
      <c r="G107" s="160">
        <v>6.6841007479538455</v>
      </c>
      <c r="H107" s="181">
        <v>2.9393212385249994</v>
      </c>
      <c r="I107" s="179">
        <f t="shared" si="3"/>
        <v>2.7923551765987491</v>
      </c>
      <c r="J107" s="179">
        <f t="shared" si="4"/>
        <v>2.6453891146724997</v>
      </c>
      <c r="K107" s="179">
        <f t="shared" si="5"/>
        <v>2.4984230527462494</v>
      </c>
      <c r="L107" s="231"/>
      <c r="M107" s="176"/>
    </row>
    <row r="108" spans="1:13" s="1" customFormat="1" ht="39" customHeight="1">
      <c r="A108" s="362"/>
      <c r="B108" s="264"/>
      <c r="C108" s="264"/>
      <c r="D108" s="54" t="s">
        <v>168</v>
      </c>
      <c r="E108" s="36" t="s">
        <v>167</v>
      </c>
      <c r="F108" s="37" t="s">
        <v>26</v>
      </c>
      <c r="G108" s="160">
        <v>6.6841007479538455</v>
      </c>
      <c r="H108" s="181">
        <v>2.9393212385249994</v>
      </c>
      <c r="I108" s="179">
        <f t="shared" si="3"/>
        <v>2.7923551765987491</v>
      </c>
      <c r="J108" s="179">
        <f t="shared" si="4"/>
        <v>2.6453891146724997</v>
      </c>
      <c r="K108" s="179">
        <f t="shared" si="5"/>
        <v>2.4984230527462494</v>
      </c>
      <c r="L108" s="231"/>
      <c r="M108" s="176"/>
    </row>
    <row r="109" spans="1:13" s="1" customFormat="1" ht="39" customHeight="1">
      <c r="A109" s="364"/>
      <c r="B109" s="334" t="s">
        <v>169</v>
      </c>
      <c r="C109" s="334"/>
      <c r="D109" s="55" t="s">
        <v>170</v>
      </c>
      <c r="E109" s="268" t="s">
        <v>167</v>
      </c>
      <c r="F109" s="37" t="s">
        <v>26</v>
      </c>
      <c r="G109" s="160">
        <v>7.2658270330861541</v>
      </c>
      <c r="H109" s="181">
        <v>3.1951343223449999</v>
      </c>
      <c r="I109" s="179">
        <f t="shared" si="3"/>
        <v>3.0353776062277498</v>
      </c>
      <c r="J109" s="179">
        <f t="shared" si="4"/>
        <v>2.8756208901105</v>
      </c>
      <c r="K109" s="179">
        <f t="shared" si="5"/>
        <v>2.7158641739932499</v>
      </c>
      <c r="L109" s="231"/>
      <c r="M109" s="176"/>
    </row>
    <row r="110" spans="1:13" s="1" customFormat="1" ht="39" customHeight="1">
      <c r="A110" s="365"/>
      <c r="B110" s="264"/>
      <c r="C110" s="264"/>
      <c r="D110" s="55" t="s">
        <v>131</v>
      </c>
      <c r="E110" s="269"/>
      <c r="F110" s="37" t="s">
        <v>26</v>
      </c>
      <c r="G110" s="160">
        <v>7.2658270330861541</v>
      </c>
      <c r="H110" s="181">
        <v>3.1951343223449999</v>
      </c>
      <c r="I110" s="179">
        <f t="shared" si="3"/>
        <v>3.0353776062277498</v>
      </c>
      <c r="J110" s="179">
        <f t="shared" si="4"/>
        <v>2.8756208901105</v>
      </c>
      <c r="K110" s="179">
        <f t="shared" si="5"/>
        <v>2.7158641739932499</v>
      </c>
      <c r="L110" s="231"/>
      <c r="M110" s="176"/>
    </row>
    <row r="111" spans="1:13" s="1" customFormat="1" ht="39" customHeight="1">
      <c r="A111" s="364"/>
      <c r="B111" s="264" t="s">
        <v>165</v>
      </c>
      <c r="C111" s="264"/>
      <c r="D111" s="55" t="s">
        <v>171</v>
      </c>
      <c r="E111" s="268" t="s">
        <v>167</v>
      </c>
      <c r="F111" s="37" t="s">
        <v>26</v>
      </c>
      <c r="G111" s="160">
        <v>6.6841007479538455</v>
      </c>
      <c r="H111" s="181">
        <v>2.9393212385249994</v>
      </c>
      <c r="I111" s="179">
        <f t="shared" si="3"/>
        <v>2.7923551765987491</v>
      </c>
      <c r="J111" s="179">
        <f t="shared" si="4"/>
        <v>2.6453891146724997</v>
      </c>
      <c r="K111" s="179">
        <f t="shared" si="5"/>
        <v>2.4984230527462494</v>
      </c>
      <c r="L111" s="231"/>
      <c r="M111" s="176"/>
    </row>
    <row r="112" spans="1:13" s="1" customFormat="1" ht="39" customHeight="1">
      <c r="A112" s="365"/>
      <c r="B112" s="264"/>
      <c r="C112" s="264"/>
      <c r="D112" s="55" t="s">
        <v>172</v>
      </c>
      <c r="E112" s="269"/>
      <c r="F112" s="37" t="s">
        <v>26</v>
      </c>
      <c r="G112" s="160">
        <v>6.6841007479538455</v>
      </c>
      <c r="H112" s="181">
        <v>2.9393212385249994</v>
      </c>
      <c r="I112" s="179">
        <f t="shared" si="3"/>
        <v>2.7923551765987491</v>
      </c>
      <c r="J112" s="179">
        <f t="shared" si="4"/>
        <v>2.6453891146724997</v>
      </c>
      <c r="K112" s="179">
        <f t="shared" si="5"/>
        <v>2.4984230527462494</v>
      </c>
      <c r="L112" s="231"/>
      <c r="M112" s="176"/>
    </row>
    <row r="113" spans="1:13" s="1" customFormat="1" ht="39" customHeight="1">
      <c r="A113" s="364"/>
      <c r="B113" s="264" t="s">
        <v>169</v>
      </c>
      <c r="C113" s="264"/>
      <c r="D113" s="56" t="s">
        <v>135</v>
      </c>
      <c r="E113" s="268" t="s">
        <v>167</v>
      </c>
      <c r="F113" s="37" t="s">
        <v>26</v>
      </c>
      <c r="G113" s="160">
        <v>7.2658270330861541</v>
      </c>
      <c r="H113" s="181">
        <v>3.1951343223449999</v>
      </c>
      <c r="I113" s="179">
        <f t="shared" si="3"/>
        <v>3.0353776062277498</v>
      </c>
      <c r="J113" s="179">
        <f t="shared" si="4"/>
        <v>2.8756208901105</v>
      </c>
      <c r="K113" s="179">
        <f t="shared" si="5"/>
        <v>2.7158641739932499</v>
      </c>
      <c r="L113" s="231"/>
      <c r="M113" s="176"/>
    </row>
    <row r="114" spans="1:13" s="1" customFormat="1" ht="39" customHeight="1">
      <c r="A114" s="365"/>
      <c r="B114" s="264"/>
      <c r="C114" s="264"/>
      <c r="D114" s="56" t="s">
        <v>137</v>
      </c>
      <c r="E114" s="269"/>
      <c r="F114" s="37" t="s">
        <v>26</v>
      </c>
      <c r="G114" s="160">
        <v>7.2658270330861541</v>
      </c>
      <c r="H114" s="181">
        <v>3.1951343223449999</v>
      </c>
      <c r="I114" s="179">
        <f t="shared" si="3"/>
        <v>3.0353776062277498</v>
      </c>
      <c r="J114" s="179">
        <f t="shared" si="4"/>
        <v>2.8756208901105</v>
      </c>
      <c r="K114" s="179">
        <f t="shared" si="5"/>
        <v>2.7158641739932499</v>
      </c>
      <c r="L114" s="231"/>
      <c r="M114" s="176"/>
    </row>
    <row r="115" spans="1:13" s="1" customFormat="1" ht="53.1" customHeight="1">
      <c r="A115" s="57"/>
      <c r="B115" s="377" t="s">
        <v>173</v>
      </c>
      <c r="C115" s="378"/>
      <c r="D115" s="53" t="s">
        <v>174</v>
      </c>
      <c r="E115" s="38" t="s">
        <v>175</v>
      </c>
      <c r="F115" s="37" t="s">
        <v>26</v>
      </c>
      <c r="G115" s="160">
        <v>13.449653634870817</v>
      </c>
      <c r="H115" s="181">
        <v>5.914460908130784</v>
      </c>
      <c r="I115" s="179">
        <f t="shared" si="3"/>
        <v>5.6187378627242444</v>
      </c>
      <c r="J115" s="179">
        <f t="shared" si="4"/>
        <v>5.3230148173177056</v>
      </c>
      <c r="K115" s="179">
        <f t="shared" si="5"/>
        <v>5.0272917719111661</v>
      </c>
      <c r="L115" s="231"/>
      <c r="M115" s="176"/>
    </row>
    <row r="116" spans="1:13" s="1" customFormat="1" ht="39" customHeight="1">
      <c r="A116" s="58"/>
      <c r="B116" s="379" t="s">
        <v>176</v>
      </c>
      <c r="C116" s="380"/>
      <c r="D116" s="38" t="s">
        <v>177</v>
      </c>
      <c r="E116" s="268" t="s">
        <v>175</v>
      </c>
      <c r="F116" s="37" t="s">
        <v>26</v>
      </c>
      <c r="G116" s="160">
        <v>13.659064638473847</v>
      </c>
      <c r="H116" s="181">
        <v>6.0065490189600004</v>
      </c>
      <c r="I116" s="179">
        <f t="shared" si="3"/>
        <v>5.7062215680120003</v>
      </c>
      <c r="J116" s="179">
        <f t="shared" si="4"/>
        <v>5.4058941170640002</v>
      </c>
      <c r="K116" s="179">
        <f t="shared" si="5"/>
        <v>5.1055666661160002</v>
      </c>
      <c r="L116" s="231"/>
      <c r="M116" s="176"/>
    </row>
    <row r="117" spans="1:13" s="1" customFormat="1" ht="23.1" customHeight="1">
      <c r="A117" s="366"/>
      <c r="B117" s="260" t="s">
        <v>178</v>
      </c>
      <c r="C117" s="261"/>
      <c r="D117" s="36" t="s">
        <v>179</v>
      </c>
      <c r="E117" s="269"/>
      <c r="F117" s="37" t="s">
        <v>26</v>
      </c>
      <c r="G117" s="160">
        <v>14.433878038021536</v>
      </c>
      <c r="H117" s="181">
        <v>6.3472718128049994</v>
      </c>
      <c r="I117" s="179">
        <f t="shared" si="3"/>
        <v>6.0299082221647495</v>
      </c>
      <c r="J117" s="179">
        <f t="shared" si="4"/>
        <v>5.7125446315244996</v>
      </c>
      <c r="K117" s="179">
        <f t="shared" si="5"/>
        <v>5.3951810408842498</v>
      </c>
      <c r="L117" s="231"/>
      <c r="M117" s="176"/>
    </row>
    <row r="118" spans="1:13" s="1" customFormat="1" ht="23.1" customHeight="1">
      <c r="A118" s="367"/>
      <c r="B118" s="262"/>
      <c r="C118" s="263"/>
      <c r="D118" s="36" t="s">
        <v>180</v>
      </c>
      <c r="E118" s="268" t="s">
        <v>175</v>
      </c>
      <c r="F118" s="37" t="s">
        <v>26</v>
      </c>
      <c r="G118" s="160">
        <v>14.433878038021536</v>
      </c>
      <c r="H118" s="181">
        <v>6.3472718128049994</v>
      </c>
      <c r="I118" s="179">
        <f t="shared" si="3"/>
        <v>6.0299082221647495</v>
      </c>
      <c r="J118" s="179">
        <f t="shared" si="4"/>
        <v>5.7125446315244996</v>
      </c>
      <c r="K118" s="179">
        <f t="shared" si="5"/>
        <v>5.3951810408842498</v>
      </c>
      <c r="L118" s="231"/>
      <c r="M118" s="176"/>
    </row>
    <row r="119" spans="1:13" s="1" customFormat="1" ht="24" customHeight="1">
      <c r="A119" s="366"/>
      <c r="B119" s="260" t="s">
        <v>181</v>
      </c>
      <c r="C119" s="261"/>
      <c r="D119" s="36" t="s">
        <v>182</v>
      </c>
      <c r="E119" s="269"/>
      <c r="F119" s="37" t="s">
        <v>26</v>
      </c>
      <c r="G119" s="160">
        <v>15.40260019928</v>
      </c>
      <c r="H119" s="181">
        <v>6.7732656345899995</v>
      </c>
      <c r="I119" s="179">
        <f t="shared" si="3"/>
        <v>6.434602352860499</v>
      </c>
      <c r="J119" s="179">
        <f t="shared" si="4"/>
        <v>6.0959390711309993</v>
      </c>
      <c r="K119" s="179">
        <f t="shared" si="5"/>
        <v>5.7572757894014996</v>
      </c>
      <c r="L119" s="231"/>
      <c r="M119" s="176"/>
    </row>
    <row r="120" spans="1:13" s="1" customFormat="1" ht="24" customHeight="1">
      <c r="A120" s="367"/>
      <c r="B120" s="262"/>
      <c r="C120" s="263"/>
      <c r="D120" s="36" t="s">
        <v>183</v>
      </c>
      <c r="E120" s="268" t="s">
        <v>175</v>
      </c>
      <c r="F120" s="37" t="s">
        <v>26</v>
      </c>
      <c r="G120" s="160">
        <v>15.40260019928</v>
      </c>
      <c r="H120" s="181">
        <v>6.7732656345899995</v>
      </c>
      <c r="I120" s="179">
        <f t="shared" si="3"/>
        <v>6.434602352860499</v>
      </c>
      <c r="J120" s="179">
        <f t="shared" si="4"/>
        <v>6.0959390711309993</v>
      </c>
      <c r="K120" s="179">
        <f t="shared" si="5"/>
        <v>5.7572757894014996</v>
      </c>
      <c r="L120" s="231"/>
      <c r="M120" s="176"/>
    </row>
    <row r="121" spans="1:13" s="1" customFormat="1" ht="26.1" customHeight="1">
      <c r="A121" s="366"/>
      <c r="B121" s="260" t="s">
        <v>184</v>
      </c>
      <c r="C121" s="261"/>
      <c r="D121" s="36" t="s">
        <v>185</v>
      </c>
      <c r="E121" s="269"/>
      <c r="F121" s="37" t="s">
        <v>26</v>
      </c>
      <c r="G121" s="160">
        <v>9.202449708307693</v>
      </c>
      <c r="H121" s="181">
        <v>4.0467606480000002</v>
      </c>
      <c r="I121" s="179">
        <f t="shared" si="3"/>
        <v>3.8444226156000001</v>
      </c>
      <c r="J121" s="179">
        <f t="shared" si="4"/>
        <v>3.6420845832000004</v>
      </c>
      <c r="K121" s="179">
        <f t="shared" si="5"/>
        <v>3.4397465508000002</v>
      </c>
      <c r="L121" s="231"/>
      <c r="M121" s="176"/>
    </row>
    <row r="122" spans="1:13" s="1" customFormat="1" ht="26.1" customHeight="1">
      <c r="A122" s="367"/>
      <c r="B122" s="262"/>
      <c r="C122" s="263"/>
      <c r="D122" s="36" t="s">
        <v>186</v>
      </c>
      <c r="E122" s="268" t="s">
        <v>187</v>
      </c>
      <c r="F122" s="37" t="s">
        <v>26</v>
      </c>
      <c r="G122" s="160">
        <v>9.202449708307693</v>
      </c>
      <c r="H122" s="181">
        <v>4.0467606480000002</v>
      </c>
      <c r="I122" s="179">
        <f t="shared" si="3"/>
        <v>3.8444226156000001</v>
      </c>
      <c r="J122" s="179">
        <f t="shared" si="4"/>
        <v>3.6420845832000004</v>
      </c>
      <c r="K122" s="179">
        <f t="shared" si="5"/>
        <v>3.4397465508000002</v>
      </c>
      <c r="L122" s="231"/>
      <c r="M122" s="176"/>
    </row>
    <row r="123" spans="1:13" s="1" customFormat="1" ht="24.95" customHeight="1">
      <c r="A123" s="366"/>
      <c r="B123" s="260" t="s">
        <v>188</v>
      </c>
      <c r="C123" s="261"/>
      <c r="D123" s="36" t="s">
        <v>189</v>
      </c>
      <c r="E123" s="269"/>
      <c r="F123" s="37" t="s">
        <v>26</v>
      </c>
      <c r="G123" s="160">
        <v>10.365080631276925</v>
      </c>
      <c r="H123" s="181">
        <v>4.5580254977250014</v>
      </c>
      <c r="I123" s="179">
        <f t="shared" si="3"/>
        <v>4.3301242228387515</v>
      </c>
      <c r="J123" s="179">
        <f t="shared" si="4"/>
        <v>4.1022229479525016</v>
      </c>
      <c r="K123" s="179">
        <f t="shared" si="5"/>
        <v>3.8743216730662513</v>
      </c>
      <c r="L123" s="231"/>
      <c r="M123" s="176"/>
    </row>
    <row r="124" spans="1:13" s="1" customFormat="1" ht="24.95" customHeight="1">
      <c r="A124" s="367"/>
      <c r="B124" s="262"/>
      <c r="C124" s="263"/>
      <c r="D124" s="36" t="s">
        <v>190</v>
      </c>
      <c r="E124" s="59" t="s">
        <v>187</v>
      </c>
      <c r="F124" s="37" t="s">
        <v>26</v>
      </c>
      <c r="G124" s="160">
        <v>10.365080631276925</v>
      </c>
      <c r="H124" s="181">
        <v>4.5580254977250014</v>
      </c>
      <c r="I124" s="179">
        <f t="shared" si="3"/>
        <v>4.3301242228387515</v>
      </c>
      <c r="J124" s="179">
        <f t="shared" si="4"/>
        <v>4.1022229479525016</v>
      </c>
      <c r="K124" s="179">
        <f t="shared" si="5"/>
        <v>3.8743216730662513</v>
      </c>
      <c r="L124" s="231"/>
      <c r="M124" s="176"/>
    </row>
    <row r="125" spans="1:13" s="1" customFormat="1" ht="62.1" customHeight="1">
      <c r="A125" s="42"/>
      <c r="B125" s="60" t="s">
        <v>191</v>
      </c>
      <c r="C125" s="298" t="s">
        <v>192</v>
      </c>
      <c r="D125" s="298"/>
      <c r="E125" s="298"/>
      <c r="F125" s="37" t="s">
        <v>26</v>
      </c>
      <c r="G125" s="160">
        <v>10.480266407107997</v>
      </c>
      <c r="H125" s="181">
        <v>4.6086782347262938</v>
      </c>
      <c r="I125" s="179">
        <f t="shared" si="3"/>
        <v>4.3782443229899792</v>
      </c>
      <c r="J125" s="179">
        <f t="shared" si="4"/>
        <v>4.1478104112536647</v>
      </c>
      <c r="K125" s="179">
        <f t="shared" si="5"/>
        <v>3.9173764995173497</v>
      </c>
      <c r="L125" s="231"/>
      <c r="M125" s="176"/>
    </row>
    <row r="126" spans="1:13" s="1" customFormat="1" ht="63" customHeight="1">
      <c r="A126" s="42"/>
      <c r="B126" s="60" t="s">
        <v>193</v>
      </c>
      <c r="C126" s="298" t="s">
        <v>194</v>
      </c>
      <c r="D126" s="298"/>
      <c r="E126" s="298"/>
      <c r="F126" s="37" t="s">
        <v>26</v>
      </c>
      <c r="G126" s="160">
        <v>10.480266407107997</v>
      </c>
      <c r="H126" s="181">
        <v>4.6086782347262938</v>
      </c>
      <c r="I126" s="179">
        <f t="shared" si="3"/>
        <v>4.3782443229899792</v>
      </c>
      <c r="J126" s="179">
        <f t="shared" si="4"/>
        <v>4.1478104112536647</v>
      </c>
      <c r="K126" s="179">
        <f t="shared" si="5"/>
        <v>3.9173764995173497</v>
      </c>
      <c r="L126" s="231"/>
      <c r="M126" s="176"/>
    </row>
    <row r="127" spans="1:13" s="1" customFormat="1" ht="63" customHeight="1">
      <c r="A127" s="42"/>
      <c r="B127" s="60" t="s">
        <v>195</v>
      </c>
      <c r="C127" s="298" t="s">
        <v>196</v>
      </c>
      <c r="D127" s="298"/>
      <c r="E127" s="298"/>
      <c r="F127" s="37" t="s">
        <v>6</v>
      </c>
      <c r="G127" s="160">
        <v>10.954936808597793</v>
      </c>
      <c r="H127" s="181">
        <v>4.8174136869597532</v>
      </c>
      <c r="I127" s="179">
        <f t="shared" si="3"/>
        <v>4.5765430026117651</v>
      </c>
      <c r="J127" s="179">
        <f t="shared" si="4"/>
        <v>4.3356723182637777</v>
      </c>
      <c r="K127" s="179">
        <f t="shared" si="5"/>
        <v>4.0948016339157904</v>
      </c>
      <c r="L127" s="231"/>
      <c r="M127" s="176"/>
    </row>
    <row r="128" spans="1:13" s="1" customFormat="1" ht="66" customHeight="1">
      <c r="A128" s="42"/>
      <c r="B128" s="60" t="s">
        <v>197</v>
      </c>
      <c r="C128" s="298" t="s">
        <v>198</v>
      </c>
      <c r="D128" s="298"/>
      <c r="E128" s="298"/>
      <c r="F128" s="37" t="s">
        <v>26</v>
      </c>
      <c r="G128" s="160">
        <v>10.480111252630769</v>
      </c>
      <c r="H128" s="181">
        <v>4.6086100058249997</v>
      </c>
      <c r="I128" s="179">
        <f t="shared" si="3"/>
        <v>4.3781795055337493</v>
      </c>
      <c r="J128" s="179">
        <f t="shared" si="4"/>
        <v>4.1477490052424999</v>
      </c>
      <c r="K128" s="179">
        <f t="shared" si="5"/>
        <v>3.9173185049512496</v>
      </c>
      <c r="L128" s="231"/>
      <c r="M128" s="176"/>
    </row>
    <row r="129" spans="1:13" s="1" customFormat="1" ht="66" customHeight="1">
      <c r="A129" s="42"/>
      <c r="B129" s="60" t="s">
        <v>199</v>
      </c>
      <c r="C129" s="298" t="s">
        <v>200</v>
      </c>
      <c r="D129" s="298"/>
      <c r="E129" s="298"/>
      <c r="F129" s="37" t="s">
        <v>26</v>
      </c>
      <c r="G129" s="160">
        <v>17.418922662153847</v>
      </c>
      <c r="H129" s="181">
        <v>7.6599397980000008</v>
      </c>
      <c r="I129" s="179">
        <f t="shared" si="3"/>
        <v>7.2769428081000003</v>
      </c>
      <c r="J129" s="179">
        <f t="shared" si="4"/>
        <v>6.8939458182000006</v>
      </c>
      <c r="K129" s="179">
        <f t="shared" si="5"/>
        <v>6.5109488283000001</v>
      </c>
      <c r="L129" s="231"/>
      <c r="M129" s="176"/>
    </row>
    <row r="130" spans="1:13" s="1" customFormat="1" ht="23.1" customHeight="1">
      <c r="A130" s="347"/>
      <c r="B130" s="266" t="s">
        <v>201</v>
      </c>
      <c r="C130" s="267"/>
      <c r="D130" s="36" t="s">
        <v>202</v>
      </c>
      <c r="E130" s="294" t="s">
        <v>203</v>
      </c>
      <c r="F130" s="272" t="s">
        <v>26</v>
      </c>
      <c r="G130" s="160">
        <v>9.9239336731332486</v>
      </c>
      <c r="H130" s="181">
        <v>4.3640319191902446</v>
      </c>
      <c r="I130" s="179">
        <f t="shared" si="3"/>
        <v>4.1458303232307321</v>
      </c>
      <c r="J130" s="179">
        <f t="shared" si="4"/>
        <v>3.92762872727122</v>
      </c>
      <c r="K130" s="179">
        <f t="shared" si="5"/>
        <v>3.709427131311708</v>
      </c>
      <c r="L130" s="231"/>
      <c r="M130" s="176"/>
    </row>
    <row r="131" spans="1:13" s="1" customFormat="1" ht="18" customHeight="1">
      <c r="A131" s="346"/>
      <c r="B131" s="255"/>
      <c r="C131" s="256"/>
      <c r="D131" s="18" t="s">
        <v>204</v>
      </c>
      <c r="E131" s="295"/>
      <c r="F131" s="272"/>
      <c r="G131" s="160">
        <v>9.9239336731332486</v>
      </c>
      <c r="H131" s="181">
        <v>4.3640319191902446</v>
      </c>
      <c r="I131" s="179">
        <f t="shared" si="3"/>
        <v>4.1458303232307321</v>
      </c>
      <c r="J131" s="179">
        <f t="shared" si="4"/>
        <v>3.92762872727122</v>
      </c>
      <c r="K131" s="179">
        <f t="shared" si="5"/>
        <v>3.709427131311708</v>
      </c>
      <c r="L131" s="231"/>
      <c r="M131" s="176"/>
    </row>
    <row r="132" spans="1:13" s="1" customFormat="1" ht="18" customHeight="1">
      <c r="A132" s="349"/>
      <c r="B132" s="257"/>
      <c r="C132" s="258"/>
      <c r="D132" s="18" t="s">
        <v>205</v>
      </c>
      <c r="E132" s="296"/>
      <c r="F132" s="272"/>
      <c r="G132" s="160">
        <v>9.9239336731332486</v>
      </c>
      <c r="H132" s="181">
        <v>4.3640319191902446</v>
      </c>
      <c r="I132" s="179">
        <f t="shared" si="3"/>
        <v>4.1458303232307321</v>
      </c>
      <c r="J132" s="179">
        <f t="shared" si="4"/>
        <v>3.92762872727122</v>
      </c>
      <c r="K132" s="179">
        <f t="shared" si="5"/>
        <v>3.709427131311708</v>
      </c>
      <c r="L132" s="231"/>
      <c r="M132" s="176"/>
    </row>
    <row r="133" spans="1:13" s="1" customFormat="1" ht="18" customHeight="1">
      <c r="A133" s="347"/>
      <c r="B133" s="266" t="s">
        <v>206</v>
      </c>
      <c r="C133" s="267"/>
      <c r="D133" s="36" t="s">
        <v>207</v>
      </c>
      <c r="E133" s="294" t="s">
        <v>208</v>
      </c>
      <c r="F133" s="272" t="s">
        <v>209</v>
      </c>
      <c r="G133" s="160">
        <v>16.189584613388487</v>
      </c>
      <c r="H133" s="181">
        <v>7.1193406101183623</v>
      </c>
      <c r="I133" s="179">
        <f t="shared" si="3"/>
        <v>6.7633735796124439</v>
      </c>
      <c r="J133" s="179">
        <f t="shared" si="4"/>
        <v>6.4074065491065264</v>
      </c>
      <c r="K133" s="179">
        <f t="shared" si="5"/>
        <v>6.051439518600608</v>
      </c>
      <c r="L133" s="231"/>
      <c r="M133" s="176"/>
    </row>
    <row r="134" spans="1:13" s="1" customFormat="1" ht="21" customHeight="1">
      <c r="A134" s="346"/>
      <c r="B134" s="255"/>
      <c r="C134" s="256"/>
      <c r="D134" s="18" t="s">
        <v>210</v>
      </c>
      <c r="E134" s="295"/>
      <c r="F134" s="272"/>
      <c r="G134" s="160">
        <v>16.189584613388487</v>
      </c>
      <c r="H134" s="181">
        <v>7.1193406101183623</v>
      </c>
      <c r="I134" s="179">
        <f t="shared" si="3"/>
        <v>6.7633735796124439</v>
      </c>
      <c r="J134" s="179">
        <f t="shared" si="4"/>
        <v>6.4074065491065264</v>
      </c>
      <c r="K134" s="179">
        <f t="shared" si="5"/>
        <v>6.051439518600608</v>
      </c>
      <c r="L134" s="231"/>
      <c r="M134" s="176"/>
    </row>
    <row r="135" spans="1:13" s="1" customFormat="1" ht="21" customHeight="1">
      <c r="A135" s="349"/>
      <c r="B135" s="257"/>
      <c r="C135" s="258"/>
      <c r="D135" s="18" t="s">
        <v>211</v>
      </c>
      <c r="E135" s="296"/>
      <c r="F135" s="272"/>
      <c r="G135" s="160">
        <v>16.189584613388487</v>
      </c>
      <c r="H135" s="181">
        <v>7.1193406101183623</v>
      </c>
      <c r="I135" s="179">
        <f t="shared" si="3"/>
        <v>6.7633735796124439</v>
      </c>
      <c r="J135" s="179">
        <f t="shared" si="4"/>
        <v>6.4074065491065264</v>
      </c>
      <c r="K135" s="179">
        <f t="shared" si="5"/>
        <v>6.051439518600608</v>
      </c>
      <c r="L135" s="231"/>
      <c r="M135" s="176"/>
    </row>
    <row r="136" spans="1:13" s="1" customFormat="1" ht="21" customHeight="1">
      <c r="A136" s="347"/>
      <c r="B136" s="266" t="s">
        <v>212</v>
      </c>
      <c r="C136" s="267"/>
      <c r="D136" s="36" t="s">
        <v>213</v>
      </c>
      <c r="E136" s="294" t="s">
        <v>214</v>
      </c>
      <c r="F136" s="272" t="s">
        <v>133</v>
      </c>
      <c r="G136" s="160">
        <v>21.603615747276191</v>
      </c>
      <c r="H136" s="181">
        <v>9.5001510284447495</v>
      </c>
      <c r="I136" s="179">
        <f t="shared" si="3"/>
        <v>9.0251434770225121</v>
      </c>
      <c r="J136" s="179">
        <f t="shared" si="4"/>
        <v>8.5501359256002747</v>
      </c>
      <c r="K136" s="179">
        <f t="shared" si="5"/>
        <v>8.0751283741780373</v>
      </c>
      <c r="L136" s="231"/>
      <c r="M136" s="176"/>
    </row>
    <row r="137" spans="1:13" s="1" customFormat="1" ht="18.95" customHeight="1">
      <c r="A137" s="346"/>
      <c r="B137" s="255"/>
      <c r="C137" s="256"/>
      <c r="D137" s="18" t="s">
        <v>129</v>
      </c>
      <c r="E137" s="295"/>
      <c r="F137" s="272"/>
      <c r="G137" s="160">
        <v>21.603615747276191</v>
      </c>
      <c r="H137" s="181">
        <v>9.5001510284447495</v>
      </c>
      <c r="I137" s="179">
        <f t="shared" si="3"/>
        <v>9.0251434770225121</v>
      </c>
      <c r="J137" s="179">
        <f t="shared" si="4"/>
        <v>8.5501359256002747</v>
      </c>
      <c r="K137" s="179">
        <f t="shared" si="5"/>
        <v>8.0751283741780373</v>
      </c>
      <c r="L137" s="231"/>
      <c r="M137" s="176"/>
    </row>
    <row r="138" spans="1:13" s="1" customFormat="1" ht="18.95" customHeight="1">
      <c r="A138" s="349"/>
      <c r="B138" s="257"/>
      <c r="C138" s="258"/>
      <c r="D138" s="18" t="s">
        <v>215</v>
      </c>
      <c r="E138" s="296"/>
      <c r="F138" s="272"/>
      <c r="G138" s="160">
        <v>21.603615747276191</v>
      </c>
      <c r="H138" s="181">
        <v>9.5001510284447495</v>
      </c>
      <c r="I138" s="179">
        <f t="shared" si="3"/>
        <v>9.0251434770225121</v>
      </c>
      <c r="J138" s="179">
        <f t="shared" si="4"/>
        <v>8.5501359256002747</v>
      </c>
      <c r="K138" s="179">
        <f t="shared" si="5"/>
        <v>8.0751283741780373</v>
      </c>
      <c r="L138" s="231"/>
      <c r="M138" s="176"/>
    </row>
    <row r="139" spans="1:13" s="1" customFormat="1" ht="18.95" customHeight="1">
      <c r="A139" s="347"/>
      <c r="B139" s="266" t="s">
        <v>216</v>
      </c>
      <c r="C139" s="267"/>
      <c r="D139" s="36" t="s">
        <v>217</v>
      </c>
      <c r="E139" s="294" t="s">
        <v>218</v>
      </c>
      <c r="F139" s="272" t="s">
        <v>219</v>
      </c>
      <c r="G139" s="160">
        <v>23.468822403126154</v>
      </c>
      <c r="H139" s="181">
        <v>10.320372288493276</v>
      </c>
      <c r="I139" s="179">
        <f t="shared" si="3"/>
        <v>9.8043536740686115</v>
      </c>
      <c r="J139" s="179">
        <f t="shared" si="4"/>
        <v>9.2883350596439485</v>
      </c>
      <c r="K139" s="179">
        <f t="shared" si="5"/>
        <v>8.7723164452192854</v>
      </c>
      <c r="L139" s="231"/>
      <c r="M139" s="176"/>
    </row>
    <row r="140" spans="1:13" s="1" customFormat="1" ht="23.1" customHeight="1">
      <c r="A140" s="346"/>
      <c r="B140" s="255"/>
      <c r="C140" s="256"/>
      <c r="D140" s="18" t="s">
        <v>220</v>
      </c>
      <c r="E140" s="295"/>
      <c r="F140" s="272"/>
      <c r="G140" s="160">
        <v>23.468822403126154</v>
      </c>
      <c r="H140" s="181">
        <v>10.320372288493276</v>
      </c>
      <c r="I140" s="179">
        <f t="shared" si="3"/>
        <v>9.8043536740686115</v>
      </c>
      <c r="J140" s="179">
        <f t="shared" si="4"/>
        <v>9.2883350596439485</v>
      </c>
      <c r="K140" s="179">
        <f t="shared" si="5"/>
        <v>8.7723164452192854</v>
      </c>
      <c r="L140" s="231"/>
      <c r="M140" s="176"/>
    </row>
    <row r="141" spans="1:13" s="1" customFormat="1" ht="23.1" customHeight="1">
      <c r="A141" s="349"/>
      <c r="B141" s="257"/>
      <c r="C141" s="258"/>
      <c r="D141" s="18" t="s">
        <v>221</v>
      </c>
      <c r="E141" s="296"/>
      <c r="F141" s="272"/>
      <c r="G141" s="160">
        <v>23.468822403126154</v>
      </c>
      <c r="H141" s="181">
        <v>10.320372288493276</v>
      </c>
      <c r="I141" s="179">
        <f t="shared" si="3"/>
        <v>9.8043536740686115</v>
      </c>
      <c r="J141" s="179">
        <f t="shared" si="4"/>
        <v>9.2883350596439485</v>
      </c>
      <c r="K141" s="179">
        <f t="shared" si="5"/>
        <v>8.7723164452192854</v>
      </c>
      <c r="L141" s="231"/>
      <c r="M141" s="176"/>
    </row>
    <row r="142" spans="1:13" s="1" customFormat="1" ht="23.1" customHeight="1">
      <c r="A142" s="347"/>
      <c r="B142" s="266" t="s">
        <v>222</v>
      </c>
      <c r="C142" s="267"/>
      <c r="D142" s="36" t="s">
        <v>223</v>
      </c>
      <c r="E142" s="369" t="s">
        <v>224</v>
      </c>
      <c r="F142" s="272" t="s">
        <v>219</v>
      </c>
      <c r="G142" s="160">
        <v>27.811148194139651</v>
      </c>
      <c r="H142" s="181">
        <v>12.229902216812805</v>
      </c>
      <c r="I142" s="179">
        <f t="shared" si="3"/>
        <v>11.618407105972164</v>
      </c>
      <c r="J142" s="179">
        <f t="shared" si="4"/>
        <v>11.006911995131524</v>
      </c>
      <c r="K142" s="179">
        <f t="shared" si="5"/>
        <v>10.395416884290883</v>
      </c>
      <c r="L142" s="231"/>
      <c r="M142" s="176"/>
    </row>
    <row r="143" spans="1:13" s="1" customFormat="1" ht="26.1" customHeight="1">
      <c r="A143" s="346"/>
      <c r="B143" s="255"/>
      <c r="C143" s="256"/>
      <c r="D143" s="18" t="s">
        <v>225</v>
      </c>
      <c r="E143" s="370"/>
      <c r="F143" s="272"/>
      <c r="G143" s="160">
        <v>27.811148194139651</v>
      </c>
      <c r="H143" s="181">
        <v>12.229902216812805</v>
      </c>
      <c r="I143" s="179">
        <f t="shared" ref="I143:I206" si="6">H143*0.95</f>
        <v>11.618407105972164</v>
      </c>
      <c r="J143" s="179">
        <f t="shared" si="4"/>
        <v>11.006911995131524</v>
      </c>
      <c r="K143" s="179">
        <f t="shared" si="5"/>
        <v>10.395416884290883</v>
      </c>
      <c r="L143" s="231"/>
      <c r="M143" s="176"/>
    </row>
    <row r="144" spans="1:13" s="1" customFormat="1" ht="26.1" customHeight="1">
      <c r="A144" s="349"/>
      <c r="B144" s="257"/>
      <c r="C144" s="258"/>
      <c r="D144" s="18" t="s">
        <v>226</v>
      </c>
      <c r="E144" s="371"/>
      <c r="F144" s="272"/>
      <c r="G144" s="160">
        <v>27.811148194139651</v>
      </c>
      <c r="H144" s="181">
        <v>12.229902216812805</v>
      </c>
      <c r="I144" s="179">
        <f t="shared" si="6"/>
        <v>11.618407105972164</v>
      </c>
      <c r="J144" s="179">
        <f t="shared" ref="J144:J207" si="7">H144*0.9</f>
        <v>11.006911995131524</v>
      </c>
      <c r="K144" s="179">
        <f t="shared" ref="K144:K207" si="8">H144*0.85</f>
        <v>10.395416884290883</v>
      </c>
      <c r="L144" s="231"/>
      <c r="M144" s="176"/>
    </row>
    <row r="145" spans="1:13" s="1" customFormat="1" ht="26.1" customHeight="1">
      <c r="A145" s="50"/>
      <c r="B145" s="255" t="s">
        <v>227</v>
      </c>
      <c r="C145" s="256"/>
      <c r="D145" s="18" t="s">
        <v>228</v>
      </c>
      <c r="E145" s="295" t="s">
        <v>229</v>
      </c>
      <c r="F145" s="272" t="s">
        <v>230</v>
      </c>
      <c r="G145" s="160">
        <v>31.830846935860926</v>
      </c>
      <c r="H145" s="181">
        <v>13.997557482576187</v>
      </c>
      <c r="I145" s="179">
        <f t="shared" si="6"/>
        <v>13.297679608447378</v>
      </c>
      <c r="J145" s="179">
        <f t="shared" si="7"/>
        <v>12.597801734318569</v>
      </c>
      <c r="K145" s="179">
        <f t="shared" si="8"/>
        <v>11.89792386018976</v>
      </c>
      <c r="L145" s="231"/>
      <c r="M145" s="176"/>
    </row>
    <row r="146" spans="1:13" s="1" customFormat="1" ht="29.1" customHeight="1">
      <c r="A146" s="345"/>
      <c r="B146" s="255"/>
      <c r="C146" s="256"/>
      <c r="D146" s="18" t="s">
        <v>231</v>
      </c>
      <c r="E146" s="295"/>
      <c r="F146" s="272"/>
      <c r="G146" s="160">
        <v>31.830846935860926</v>
      </c>
      <c r="H146" s="181">
        <v>13.997557482576187</v>
      </c>
      <c r="I146" s="179">
        <f t="shared" si="6"/>
        <v>13.297679608447378</v>
      </c>
      <c r="J146" s="179">
        <f t="shared" si="7"/>
        <v>12.597801734318569</v>
      </c>
      <c r="K146" s="179">
        <f t="shared" si="8"/>
        <v>11.89792386018976</v>
      </c>
      <c r="L146" s="231"/>
      <c r="M146" s="176"/>
    </row>
    <row r="147" spans="1:13" s="1" customFormat="1" ht="29.1" customHeight="1">
      <c r="A147" s="345"/>
      <c r="B147" s="257"/>
      <c r="C147" s="258"/>
      <c r="D147" s="18" t="s">
        <v>232</v>
      </c>
      <c r="E147" s="296"/>
      <c r="F147" s="272"/>
      <c r="G147" s="160">
        <v>31.830846935860926</v>
      </c>
      <c r="H147" s="181">
        <v>13.997557482576187</v>
      </c>
      <c r="I147" s="179">
        <f t="shared" si="6"/>
        <v>13.297679608447378</v>
      </c>
      <c r="J147" s="179">
        <f t="shared" si="7"/>
        <v>12.597801734318569</v>
      </c>
      <c r="K147" s="179">
        <f t="shared" si="8"/>
        <v>11.89792386018976</v>
      </c>
      <c r="L147" s="231"/>
      <c r="M147" s="176"/>
    </row>
    <row r="148" spans="1:13" s="1" customFormat="1" ht="29.1" customHeight="1">
      <c r="A148" s="42"/>
      <c r="B148" s="255" t="s">
        <v>233</v>
      </c>
      <c r="C148" s="256"/>
      <c r="D148" s="18" t="s">
        <v>234</v>
      </c>
      <c r="E148" s="295" t="s">
        <v>235</v>
      </c>
      <c r="F148" s="272" t="s">
        <v>236</v>
      </c>
      <c r="G148" s="160"/>
      <c r="H148" s="181">
        <v>0</v>
      </c>
      <c r="I148" s="179">
        <f t="shared" si="6"/>
        <v>0</v>
      </c>
      <c r="J148" s="179">
        <f t="shared" si="7"/>
        <v>0</v>
      </c>
      <c r="K148" s="179">
        <f t="shared" si="8"/>
        <v>0</v>
      </c>
      <c r="L148" s="231"/>
      <c r="M148" s="176"/>
    </row>
    <row r="149" spans="1:13" s="1" customFormat="1" ht="27.95" customHeight="1">
      <c r="A149" s="345"/>
      <c r="B149" s="255"/>
      <c r="C149" s="256"/>
      <c r="D149" s="18" t="s">
        <v>237</v>
      </c>
      <c r="E149" s="295"/>
      <c r="F149" s="272"/>
      <c r="G149" s="160">
        <v>61.112338620592382</v>
      </c>
      <c r="H149" s="181">
        <v>26.874040595277869</v>
      </c>
      <c r="I149" s="179">
        <f t="shared" si="6"/>
        <v>25.530338565513976</v>
      </c>
      <c r="J149" s="179">
        <f t="shared" si="7"/>
        <v>24.186636535750083</v>
      </c>
      <c r="K149" s="179">
        <f t="shared" si="8"/>
        <v>22.842934505986189</v>
      </c>
      <c r="L149" s="231"/>
      <c r="M149" s="176"/>
    </row>
    <row r="150" spans="1:13" s="1" customFormat="1" ht="27.95" customHeight="1">
      <c r="A150" s="345"/>
      <c r="B150" s="257"/>
      <c r="C150" s="258"/>
      <c r="D150" s="18" t="s">
        <v>238</v>
      </c>
      <c r="E150" s="296"/>
      <c r="F150" s="272"/>
      <c r="G150" s="160">
        <v>61.112338620592382</v>
      </c>
      <c r="H150" s="181">
        <v>26.874040595277869</v>
      </c>
      <c r="I150" s="179">
        <f t="shared" si="6"/>
        <v>25.530338565513976</v>
      </c>
      <c r="J150" s="179">
        <f t="shared" si="7"/>
        <v>24.186636535750083</v>
      </c>
      <c r="K150" s="179">
        <f t="shared" si="8"/>
        <v>22.842934505986189</v>
      </c>
      <c r="L150" s="231"/>
      <c r="M150" s="176"/>
    </row>
    <row r="151" spans="1:13" s="1" customFormat="1" ht="27.95" customHeight="1">
      <c r="A151" s="347"/>
      <c r="B151" s="249" t="s">
        <v>239</v>
      </c>
      <c r="C151" s="250"/>
      <c r="D151" s="18" t="s">
        <v>240</v>
      </c>
      <c r="E151" s="294" t="s">
        <v>241</v>
      </c>
      <c r="F151" s="272" t="s">
        <v>236</v>
      </c>
      <c r="G151" s="160"/>
      <c r="H151" s="181">
        <v>0</v>
      </c>
      <c r="I151" s="179">
        <f t="shared" si="6"/>
        <v>0</v>
      </c>
      <c r="J151" s="179">
        <f t="shared" si="7"/>
        <v>0</v>
      </c>
      <c r="K151" s="179">
        <f t="shared" si="8"/>
        <v>0</v>
      </c>
      <c r="L151" s="231"/>
      <c r="M151" s="176"/>
    </row>
    <row r="152" spans="1:13" s="1" customFormat="1" ht="27.95" customHeight="1">
      <c r="A152" s="346"/>
      <c r="B152" s="251"/>
      <c r="C152" s="252"/>
      <c r="D152" s="18" t="s">
        <v>204</v>
      </c>
      <c r="E152" s="295"/>
      <c r="F152" s="272"/>
      <c r="G152" s="160">
        <v>10.407923768346851</v>
      </c>
      <c r="H152" s="181">
        <v>4.5768656899158833</v>
      </c>
      <c r="I152" s="179">
        <f t="shared" si="6"/>
        <v>4.3480224054200889</v>
      </c>
      <c r="J152" s="179">
        <f t="shared" si="7"/>
        <v>4.1191791209242954</v>
      </c>
      <c r="K152" s="179">
        <f t="shared" si="8"/>
        <v>3.8903358364285006</v>
      </c>
      <c r="L152" s="231"/>
      <c r="M152" s="176"/>
    </row>
    <row r="153" spans="1:13" s="1" customFormat="1" ht="27.95" customHeight="1">
      <c r="A153" s="346"/>
      <c r="B153" s="253"/>
      <c r="C153" s="254"/>
      <c r="D153" s="18" t="s">
        <v>205</v>
      </c>
      <c r="E153" s="296"/>
      <c r="F153" s="272"/>
      <c r="G153" s="160">
        <v>10.407923768346851</v>
      </c>
      <c r="H153" s="181">
        <v>4.5768656899158833</v>
      </c>
      <c r="I153" s="179">
        <f t="shared" si="6"/>
        <v>4.3480224054200889</v>
      </c>
      <c r="J153" s="179">
        <f t="shared" si="7"/>
        <v>4.1191791209242954</v>
      </c>
      <c r="K153" s="179">
        <f t="shared" si="8"/>
        <v>3.8903358364285006</v>
      </c>
      <c r="L153" s="231"/>
      <c r="M153" s="176"/>
    </row>
    <row r="154" spans="1:13" s="1" customFormat="1" ht="27.95" customHeight="1">
      <c r="A154" s="346"/>
      <c r="B154" s="259" t="s">
        <v>242</v>
      </c>
      <c r="C154" s="259"/>
      <c r="D154" s="18" t="s">
        <v>210</v>
      </c>
      <c r="E154" s="372" t="s">
        <v>243</v>
      </c>
      <c r="F154" s="272" t="s">
        <v>209</v>
      </c>
      <c r="G154" s="160">
        <v>17.243170040457354</v>
      </c>
      <c r="H154" s="181">
        <v>7.5826528998578553</v>
      </c>
      <c r="I154" s="179">
        <f t="shared" si="6"/>
        <v>7.2035202548649622</v>
      </c>
      <c r="J154" s="179">
        <f t="shared" si="7"/>
        <v>6.8243876098720699</v>
      </c>
      <c r="K154" s="179">
        <f t="shared" si="8"/>
        <v>6.4452549648791768</v>
      </c>
      <c r="L154" s="231"/>
      <c r="M154" s="176"/>
    </row>
    <row r="155" spans="1:13" s="1" customFormat="1" ht="27.95" customHeight="1">
      <c r="A155" s="346"/>
      <c r="B155" s="259"/>
      <c r="C155" s="259"/>
      <c r="D155" s="18" t="s">
        <v>211</v>
      </c>
      <c r="E155" s="372"/>
      <c r="F155" s="272"/>
      <c r="G155" s="160">
        <v>17.243170040457354</v>
      </c>
      <c r="H155" s="181">
        <v>7.5826528998578553</v>
      </c>
      <c r="I155" s="179">
        <f t="shared" si="6"/>
        <v>7.2035202548649622</v>
      </c>
      <c r="J155" s="179">
        <f t="shared" si="7"/>
        <v>6.8243876098720699</v>
      </c>
      <c r="K155" s="179">
        <f t="shared" si="8"/>
        <v>6.4452549648791768</v>
      </c>
      <c r="L155" s="231"/>
      <c r="M155" s="176"/>
    </row>
    <row r="156" spans="1:13" s="1" customFormat="1" ht="27.95" customHeight="1">
      <c r="A156" s="346"/>
      <c r="B156" s="249" t="s">
        <v>244</v>
      </c>
      <c r="C156" s="250"/>
      <c r="D156" s="18" t="s">
        <v>128</v>
      </c>
      <c r="E156" s="294" t="s">
        <v>245</v>
      </c>
      <c r="F156" s="272" t="s">
        <v>133</v>
      </c>
      <c r="G156" s="160"/>
      <c r="H156" s="181">
        <v>0</v>
      </c>
      <c r="I156" s="179">
        <f t="shared" si="6"/>
        <v>0</v>
      </c>
      <c r="J156" s="179">
        <f t="shared" si="7"/>
        <v>0</v>
      </c>
      <c r="K156" s="179">
        <f t="shared" si="8"/>
        <v>0</v>
      </c>
      <c r="L156" s="231"/>
      <c r="M156" s="176"/>
    </row>
    <row r="157" spans="1:13" s="1" customFormat="1" ht="27.95" customHeight="1">
      <c r="A157" s="346"/>
      <c r="B157" s="251"/>
      <c r="C157" s="252"/>
      <c r="D157" s="18" t="s">
        <v>129</v>
      </c>
      <c r="E157" s="295"/>
      <c r="F157" s="272"/>
      <c r="G157" s="160">
        <v>22.685842331585768</v>
      </c>
      <c r="H157" s="181">
        <v>9.9760582153810464</v>
      </c>
      <c r="I157" s="179">
        <f t="shared" si="6"/>
        <v>9.4772553046119938</v>
      </c>
      <c r="J157" s="179">
        <f t="shared" si="7"/>
        <v>8.9784523938429412</v>
      </c>
      <c r="K157" s="179">
        <f t="shared" si="8"/>
        <v>8.4796494830738887</v>
      </c>
      <c r="L157" s="231"/>
      <c r="M157" s="176"/>
    </row>
    <row r="158" spans="1:13" s="1" customFormat="1" ht="27.95" customHeight="1">
      <c r="A158" s="346"/>
      <c r="B158" s="253"/>
      <c r="C158" s="254"/>
      <c r="D158" s="18" t="s">
        <v>215</v>
      </c>
      <c r="E158" s="296"/>
      <c r="F158" s="272"/>
      <c r="G158" s="160">
        <v>22.685842331585768</v>
      </c>
      <c r="H158" s="181">
        <v>9.9760582153810464</v>
      </c>
      <c r="I158" s="179">
        <f t="shared" si="6"/>
        <v>9.4772553046119938</v>
      </c>
      <c r="J158" s="179">
        <f t="shared" si="7"/>
        <v>8.9784523938429412</v>
      </c>
      <c r="K158" s="179">
        <f t="shared" si="8"/>
        <v>8.4796494830738887</v>
      </c>
      <c r="L158" s="231"/>
      <c r="M158" s="176"/>
    </row>
    <row r="159" spans="1:13" s="1" customFormat="1" ht="27.95" customHeight="1">
      <c r="A159" s="346"/>
      <c r="B159" s="251" t="s">
        <v>246</v>
      </c>
      <c r="C159" s="252"/>
      <c r="D159" s="18" t="s">
        <v>247</v>
      </c>
      <c r="E159" s="295" t="s">
        <v>248</v>
      </c>
      <c r="F159" s="272" t="s">
        <v>219</v>
      </c>
      <c r="G159" s="160"/>
      <c r="H159" s="181">
        <v>0</v>
      </c>
      <c r="I159" s="179">
        <f t="shared" si="6"/>
        <v>0</v>
      </c>
      <c r="J159" s="179">
        <f t="shared" si="7"/>
        <v>0</v>
      </c>
      <c r="K159" s="179">
        <f t="shared" si="8"/>
        <v>0</v>
      </c>
      <c r="L159" s="231"/>
      <c r="M159" s="176"/>
    </row>
    <row r="160" spans="1:13" s="1" customFormat="1" ht="27.95" customHeight="1">
      <c r="A160" s="346"/>
      <c r="B160" s="251"/>
      <c r="C160" s="252"/>
      <c r="D160" s="18" t="s">
        <v>220</v>
      </c>
      <c r="E160" s="295"/>
      <c r="F160" s="272"/>
      <c r="G160" s="160">
        <v>24.692208976693497</v>
      </c>
      <c r="H160" s="181">
        <v>10.858354325899516</v>
      </c>
      <c r="I160" s="179">
        <f t="shared" si="6"/>
        <v>10.315436609604539</v>
      </c>
      <c r="J160" s="179">
        <f t="shared" si="7"/>
        <v>9.7725188933095648</v>
      </c>
      <c r="K160" s="179">
        <f t="shared" si="8"/>
        <v>9.2296011770145885</v>
      </c>
      <c r="L160" s="231"/>
      <c r="M160" s="176"/>
    </row>
    <row r="161" spans="1:13" s="1" customFormat="1" ht="27.95" customHeight="1">
      <c r="A161" s="346"/>
      <c r="B161" s="253"/>
      <c r="C161" s="254"/>
      <c r="D161" s="18" t="s">
        <v>221</v>
      </c>
      <c r="E161" s="296"/>
      <c r="F161" s="272"/>
      <c r="G161" s="160">
        <v>24.692208976693497</v>
      </c>
      <c r="H161" s="181">
        <v>10.858354325899516</v>
      </c>
      <c r="I161" s="179">
        <f t="shared" si="6"/>
        <v>10.315436609604539</v>
      </c>
      <c r="J161" s="179">
        <f t="shared" si="7"/>
        <v>9.7725188933095648</v>
      </c>
      <c r="K161" s="179">
        <f t="shared" si="8"/>
        <v>9.2296011770145885</v>
      </c>
      <c r="L161" s="231"/>
      <c r="M161" s="176"/>
    </row>
    <row r="162" spans="1:13" s="1" customFormat="1" ht="27.95" customHeight="1">
      <c r="A162" s="346"/>
      <c r="B162" s="251" t="s">
        <v>249</v>
      </c>
      <c r="C162" s="252"/>
      <c r="D162" s="18" t="s">
        <v>250</v>
      </c>
      <c r="E162" s="295" t="s">
        <v>251</v>
      </c>
      <c r="F162" s="272" t="s">
        <v>219</v>
      </c>
      <c r="G162" s="160"/>
      <c r="H162" s="181">
        <v>0</v>
      </c>
      <c r="I162" s="179">
        <f t="shared" si="6"/>
        <v>0</v>
      </c>
      <c r="J162" s="179">
        <f t="shared" si="7"/>
        <v>0</v>
      </c>
      <c r="K162" s="179">
        <f t="shared" si="8"/>
        <v>0</v>
      </c>
      <c r="L162" s="231"/>
      <c r="M162" s="176"/>
    </row>
    <row r="163" spans="1:13" s="1" customFormat="1" ht="27.95" customHeight="1">
      <c r="A163" s="346"/>
      <c r="B163" s="251"/>
      <c r="C163" s="252"/>
      <c r="D163" s="18" t="s">
        <v>225</v>
      </c>
      <c r="E163" s="295"/>
      <c r="F163" s="272"/>
      <c r="G163" s="160">
        <v>29.831129130826938</v>
      </c>
      <c r="H163" s="181">
        <v>13.118185187478401</v>
      </c>
      <c r="I163" s="179">
        <f t="shared" si="6"/>
        <v>12.46227592810448</v>
      </c>
      <c r="J163" s="179">
        <f t="shared" si="7"/>
        <v>11.806366668730561</v>
      </c>
      <c r="K163" s="179">
        <f t="shared" si="8"/>
        <v>11.15045740935664</v>
      </c>
      <c r="L163" s="231"/>
      <c r="M163" s="176"/>
    </row>
    <row r="164" spans="1:13" s="1" customFormat="1" ht="27.95" customHeight="1">
      <c r="A164" s="346"/>
      <c r="B164" s="253"/>
      <c r="C164" s="254"/>
      <c r="D164" s="18" t="s">
        <v>226</v>
      </c>
      <c r="E164" s="296"/>
      <c r="F164" s="272"/>
      <c r="G164" s="160">
        <v>29.831129130826938</v>
      </c>
      <c r="H164" s="181">
        <v>13.118185187478401</v>
      </c>
      <c r="I164" s="179">
        <f t="shared" si="6"/>
        <v>12.46227592810448</v>
      </c>
      <c r="J164" s="179">
        <f t="shared" si="7"/>
        <v>11.806366668730561</v>
      </c>
      <c r="K164" s="179">
        <f t="shared" si="8"/>
        <v>11.15045740935664</v>
      </c>
      <c r="L164" s="231"/>
      <c r="M164" s="176"/>
    </row>
    <row r="165" spans="1:13" s="1" customFormat="1" ht="27.95" customHeight="1">
      <c r="A165" s="346"/>
      <c r="B165" s="251" t="s">
        <v>252</v>
      </c>
      <c r="C165" s="252"/>
      <c r="D165" s="18" t="s">
        <v>228</v>
      </c>
      <c r="E165" s="295" t="s">
        <v>253</v>
      </c>
      <c r="F165" s="272" t="s">
        <v>230</v>
      </c>
      <c r="G165" s="160"/>
      <c r="H165" s="181">
        <v>0</v>
      </c>
      <c r="I165" s="179">
        <f t="shared" si="6"/>
        <v>0</v>
      </c>
      <c r="J165" s="179">
        <f t="shared" si="7"/>
        <v>0</v>
      </c>
      <c r="K165" s="179">
        <f t="shared" si="8"/>
        <v>0</v>
      </c>
      <c r="L165" s="231"/>
      <c r="M165" s="176"/>
    </row>
    <row r="166" spans="1:13" s="1" customFormat="1" ht="27.95" customHeight="1">
      <c r="A166" s="346"/>
      <c r="B166" s="251"/>
      <c r="C166" s="252"/>
      <c r="D166" s="18" t="s">
        <v>231</v>
      </c>
      <c r="E166" s="295"/>
      <c r="F166" s="272"/>
      <c r="G166" s="160">
        <v>34.532175674390054</v>
      </c>
      <c r="H166" s="181">
        <v>15.185461919209228</v>
      </c>
      <c r="I166" s="179">
        <f t="shared" si="6"/>
        <v>14.426188823248767</v>
      </c>
      <c r="J166" s="179">
        <f t="shared" si="7"/>
        <v>13.666915727288306</v>
      </c>
      <c r="K166" s="179">
        <f t="shared" si="8"/>
        <v>12.907642631327844</v>
      </c>
      <c r="L166" s="231"/>
      <c r="M166" s="176"/>
    </row>
    <row r="167" spans="1:13" s="1" customFormat="1" ht="27.95" customHeight="1">
      <c r="A167" s="346"/>
      <c r="B167" s="253"/>
      <c r="C167" s="254"/>
      <c r="D167" s="18" t="s">
        <v>232</v>
      </c>
      <c r="E167" s="296"/>
      <c r="F167" s="272"/>
      <c r="G167" s="160">
        <v>34.532175674390054</v>
      </c>
      <c r="H167" s="181">
        <v>15.185461919209228</v>
      </c>
      <c r="I167" s="179">
        <f t="shared" si="6"/>
        <v>14.426188823248767</v>
      </c>
      <c r="J167" s="179">
        <f t="shared" si="7"/>
        <v>13.666915727288306</v>
      </c>
      <c r="K167" s="179">
        <f t="shared" si="8"/>
        <v>12.907642631327844</v>
      </c>
      <c r="L167" s="231"/>
      <c r="M167" s="176"/>
    </row>
    <row r="168" spans="1:13" s="1" customFormat="1" ht="27.95" customHeight="1">
      <c r="A168" s="346"/>
      <c r="B168" s="259" t="s">
        <v>254</v>
      </c>
      <c r="C168" s="259"/>
      <c r="D168" s="18" t="s">
        <v>237</v>
      </c>
      <c r="E168" s="372" t="s">
        <v>255</v>
      </c>
      <c r="F168" s="272" t="s">
        <v>256</v>
      </c>
      <c r="G168" s="160">
        <v>67.083630229671101</v>
      </c>
      <c r="H168" s="181">
        <v>29.4999053016655</v>
      </c>
      <c r="I168" s="179">
        <f t="shared" si="6"/>
        <v>28.024910036582224</v>
      </c>
      <c r="J168" s="179">
        <f t="shared" si="7"/>
        <v>26.549914771498951</v>
      </c>
      <c r="K168" s="179">
        <f t="shared" si="8"/>
        <v>25.074919506415675</v>
      </c>
      <c r="L168" s="231"/>
      <c r="M168" s="176"/>
    </row>
    <row r="169" spans="1:13" s="1" customFormat="1" ht="27.95" customHeight="1">
      <c r="A169" s="349"/>
      <c r="B169" s="259"/>
      <c r="C169" s="259"/>
      <c r="D169" s="18" t="s">
        <v>238</v>
      </c>
      <c r="E169" s="372"/>
      <c r="F169" s="272"/>
      <c r="G169" s="160">
        <v>67.083630229671101</v>
      </c>
      <c r="H169" s="181">
        <v>29.4999053016655</v>
      </c>
      <c r="I169" s="179">
        <f t="shared" si="6"/>
        <v>28.024910036582224</v>
      </c>
      <c r="J169" s="179">
        <f t="shared" si="7"/>
        <v>26.549914771498951</v>
      </c>
      <c r="K169" s="179">
        <f t="shared" si="8"/>
        <v>25.074919506415675</v>
      </c>
      <c r="L169" s="231"/>
      <c r="M169" s="176"/>
    </row>
    <row r="170" spans="1:13" s="1" customFormat="1" ht="45" customHeight="1">
      <c r="A170" s="345"/>
      <c r="B170" s="259" t="s">
        <v>257</v>
      </c>
      <c r="C170" s="259"/>
      <c r="D170" s="18" t="s">
        <v>258</v>
      </c>
      <c r="E170" s="372" t="s">
        <v>259</v>
      </c>
      <c r="F170" s="62" t="s">
        <v>260</v>
      </c>
      <c r="G170" s="165">
        <v>96.707886666769227</v>
      </c>
      <c r="H170" s="181">
        <v>42.527118595500006</v>
      </c>
      <c r="I170" s="179">
        <f t="shared" si="6"/>
        <v>40.400762665725004</v>
      </c>
      <c r="J170" s="179">
        <f t="shared" si="7"/>
        <v>38.274406735950009</v>
      </c>
      <c r="K170" s="179">
        <f t="shared" si="8"/>
        <v>36.148050806175007</v>
      </c>
      <c r="L170" s="231"/>
      <c r="M170" s="176"/>
    </row>
    <row r="171" spans="1:13" s="1" customFormat="1" ht="45" customHeight="1">
      <c r="A171" s="347"/>
      <c r="B171" s="373"/>
      <c r="C171" s="373"/>
      <c r="D171" s="9" t="s">
        <v>261</v>
      </c>
      <c r="E171" s="294"/>
      <c r="F171" s="63" t="s">
        <v>260</v>
      </c>
      <c r="G171" s="166">
        <v>96.707886666769227</v>
      </c>
      <c r="H171" s="181">
        <v>42.527118595500006</v>
      </c>
      <c r="I171" s="179">
        <f t="shared" si="6"/>
        <v>40.400762665725004</v>
      </c>
      <c r="J171" s="179">
        <f t="shared" si="7"/>
        <v>38.274406735950009</v>
      </c>
      <c r="K171" s="179">
        <f t="shared" si="8"/>
        <v>36.148050806175007</v>
      </c>
      <c r="L171" s="231"/>
      <c r="M171" s="176"/>
    </row>
    <row r="172" spans="1:13" s="1" customFormat="1" ht="45" customHeight="1">
      <c r="A172" s="350"/>
      <c r="B172" s="259" t="s">
        <v>262</v>
      </c>
      <c r="C172" s="259"/>
      <c r="D172" s="18" t="s">
        <v>263</v>
      </c>
      <c r="E172" s="372" t="s">
        <v>259</v>
      </c>
      <c r="F172" s="62" t="s">
        <v>264</v>
      </c>
      <c r="G172" s="166"/>
      <c r="H172" s="181">
        <v>0</v>
      </c>
      <c r="I172" s="179">
        <f t="shared" si="6"/>
        <v>0</v>
      </c>
      <c r="J172" s="179">
        <f t="shared" si="7"/>
        <v>0</v>
      </c>
      <c r="K172" s="179">
        <f t="shared" si="8"/>
        <v>0</v>
      </c>
      <c r="L172" s="231"/>
      <c r="M172" s="176"/>
    </row>
    <row r="173" spans="1:13" s="1" customFormat="1" ht="45" customHeight="1">
      <c r="A173" s="351"/>
      <c r="B173" s="259"/>
      <c r="C173" s="259"/>
      <c r="D173" s="9" t="s">
        <v>265</v>
      </c>
      <c r="E173" s="294"/>
      <c r="F173" s="63" t="s">
        <v>236</v>
      </c>
      <c r="G173" s="166"/>
      <c r="H173" s="181">
        <v>0</v>
      </c>
      <c r="I173" s="179">
        <f t="shared" si="6"/>
        <v>0</v>
      </c>
      <c r="J173" s="179">
        <f t="shared" si="7"/>
        <v>0</v>
      </c>
      <c r="K173" s="179">
        <f t="shared" si="8"/>
        <v>0</v>
      </c>
      <c r="L173" s="231"/>
      <c r="M173" s="176"/>
    </row>
    <row r="174" spans="1:13" s="1" customFormat="1" ht="45" customHeight="1">
      <c r="A174" s="51"/>
      <c r="B174" s="360" t="s">
        <v>266</v>
      </c>
      <c r="C174" s="360"/>
      <c r="D174" s="14" t="s">
        <v>267</v>
      </c>
      <c r="E174" s="52" t="s">
        <v>268</v>
      </c>
      <c r="F174" s="63" t="s">
        <v>269</v>
      </c>
      <c r="G174" s="166">
        <v>6.0095326724386648</v>
      </c>
      <c r="H174" s="181">
        <v>2.6426811449717009</v>
      </c>
      <c r="I174" s="179">
        <f t="shared" si="6"/>
        <v>2.5105470877231157</v>
      </c>
      <c r="J174" s="179">
        <f t="shared" si="7"/>
        <v>2.378413030474531</v>
      </c>
      <c r="K174" s="179">
        <f t="shared" si="8"/>
        <v>2.2462789732259458</v>
      </c>
      <c r="L174" s="231"/>
      <c r="M174" s="176"/>
    </row>
    <row r="175" spans="1:13" s="1" customFormat="1" ht="62.1" customHeight="1">
      <c r="A175" s="51"/>
      <c r="B175" s="368" t="s">
        <v>270</v>
      </c>
      <c r="C175" s="368"/>
      <c r="D175" s="14" t="s">
        <v>271</v>
      </c>
      <c r="E175" s="52" t="s">
        <v>268</v>
      </c>
      <c r="F175" s="63" t="s">
        <v>269</v>
      </c>
      <c r="G175" s="166">
        <v>6.0095326724386648</v>
      </c>
      <c r="H175" s="181">
        <v>2.6426811449717009</v>
      </c>
      <c r="I175" s="179">
        <f t="shared" si="6"/>
        <v>2.5105470877231157</v>
      </c>
      <c r="J175" s="179">
        <f t="shared" si="7"/>
        <v>2.378413030474531</v>
      </c>
      <c r="K175" s="179">
        <f t="shared" si="8"/>
        <v>2.2462789732259458</v>
      </c>
      <c r="L175" s="231"/>
      <c r="M175" s="176"/>
    </row>
    <row r="176" spans="1:13" s="1" customFormat="1" ht="54.95" customHeight="1">
      <c r="A176" s="64"/>
      <c r="B176" s="360" t="s">
        <v>272</v>
      </c>
      <c r="C176" s="335"/>
      <c r="D176" s="36" t="s">
        <v>273</v>
      </c>
      <c r="E176" s="48" t="s">
        <v>274</v>
      </c>
      <c r="F176" s="62" t="s">
        <v>275</v>
      </c>
      <c r="G176" s="165">
        <v>9.2854259527557534</v>
      </c>
      <c r="H176" s="181">
        <v>4.0832493017166414</v>
      </c>
      <c r="I176" s="179">
        <f t="shared" si="6"/>
        <v>3.8790868366308091</v>
      </c>
      <c r="J176" s="179">
        <f t="shared" si="7"/>
        <v>3.6749243715449773</v>
      </c>
      <c r="K176" s="179">
        <f t="shared" si="8"/>
        <v>3.4707619064591451</v>
      </c>
      <c r="L176" s="231"/>
      <c r="M176" s="176"/>
    </row>
    <row r="177" spans="1:13" s="1" customFormat="1" ht="59.1" customHeight="1">
      <c r="A177" s="64"/>
      <c r="B177" s="360" t="s">
        <v>276</v>
      </c>
      <c r="C177" s="335"/>
      <c r="D177" s="36" t="s">
        <v>277</v>
      </c>
      <c r="E177" s="48" t="s">
        <v>274</v>
      </c>
      <c r="F177" s="62" t="s">
        <v>278</v>
      </c>
      <c r="G177" s="165">
        <v>9.4448048405582519</v>
      </c>
      <c r="H177" s="181">
        <v>4.1533358799349278</v>
      </c>
      <c r="I177" s="179">
        <f t="shared" si="6"/>
        <v>3.9456690859381811</v>
      </c>
      <c r="J177" s="179">
        <f t="shared" si="7"/>
        <v>3.7380022919414353</v>
      </c>
      <c r="K177" s="179">
        <f t="shared" si="8"/>
        <v>3.5303354979446886</v>
      </c>
      <c r="L177" s="231"/>
      <c r="M177" s="176"/>
    </row>
    <row r="178" spans="1:13" s="1" customFormat="1" ht="45" customHeight="1">
      <c r="A178" s="351"/>
      <c r="B178" s="358" t="s">
        <v>279</v>
      </c>
      <c r="C178" s="358"/>
      <c r="D178" s="17" t="s">
        <v>280</v>
      </c>
      <c r="E178" s="61" t="s">
        <v>281</v>
      </c>
      <c r="F178" s="65" t="s">
        <v>275</v>
      </c>
      <c r="G178" s="167">
        <v>2.2906005169503718</v>
      </c>
      <c r="H178" s="181">
        <v>1.0072874425942244</v>
      </c>
      <c r="I178" s="179">
        <f t="shared" si="6"/>
        <v>0.95692307046451319</v>
      </c>
      <c r="J178" s="179">
        <f t="shared" si="7"/>
        <v>0.90655869833480196</v>
      </c>
      <c r="K178" s="179">
        <f t="shared" si="8"/>
        <v>0.85619432620509073</v>
      </c>
      <c r="L178" s="231"/>
      <c r="M178" s="176"/>
    </row>
    <row r="179" spans="1:13" s="1" customFormat="1" ht="45.95" customHeight="1">
      <c r="A179" s="351"/>
      <c r="B179" s="359" t="s">
        <v>282</v>
      </c>
      <c r="C179" s="359"/>
      <c r="D179" s="14" t="s">
        <v>283</v>
      </c>
      <c r="E179" s="52" t="s">
        <v>281</v>
      </c>
      <c r="F179" s="63" t="s">
        <v>275</v>
      </c>
      <c r="G179" s="166">
        <v>3.5462449313979145</v>
      </c>
      <c r="H179" s="181">
        <v>1.5594548072993075</v>
      </c>
      <c r="I179" s="179">
        <f t="shared" si="6"/>
        <v>1.481482066934342</v>
      </c>
      <c r="J179" s="179">
        <f t="shared" si="7"/>
        <v>1.4035093265693768</v>
      </c>
      <c r="K179" s="179">
        <f t="shared" si="8"/>
        <v>1.3255365862044113</v>
      </c>
      <c r="L179" s="231"/>
      <c r="M179" s="176"/>
    </row>
    <row r="180" spans="1:13" s="1" customFormat="1" ht="32.1" customHeight="1">
      <c r="A180" s="345"/>
      <c r="B180" s="360" t="s">
        <v>284</v>
      </c>
      <c r="C180" s="360"/>
      <c r="D180" s="14" t="s">
        <v>285</v>
      </c>
      <c r="E180" s="52" t="s">
        <v>281</v>
      </c>
      <c r="F180" s="63" t="s">
        <v>275</v>
      </c>
      <c r="G180" s="166">
        <v>2.2906005169503718</v>
      </c>
      <c r="H180" s="181">
        <v>1.0072874425942244</v>
      </c>
      <c r="I180" s="179">
        <f t="shared" si="6"/>
        <v>0.95692307046451319</v>
      </c>
      <c r="J180" s="179">
        <f t="shared" si="7"/>
        <v>0.90655869833480196</v>
      </c>
      <c r="K180" s="179">
        <f t="shared" si="8"/>
        <v>0.85619432620509073</v>
      </c>
      <c r="L180" s="231"/>
      <c r="M180" s="176"/>
    </row>
    <row r="181" spans="1:13" s="1" customFormat="1" ht="32.1" customHeight="1">
      <c r="A181" s="345"/>
      <c r="B181" s="360" t="s">
        <v>286</v>
      </c>
      <c r="C181" s="360"/>
      <c r="D181" s="14" t="s">
        <v>287</v>
      </c>
      <c r="E181" s="52" t="s">
        <v>281</v>
      </c>
      <c r="F181" s="63" t="s">
        <v>278</v>
      </c>
      <c r="G181" s="166">
        <v>3.5462449313979145</v>
      </c>
      <c r="H181" s="181">
        <v>1.5594548072993075</v>
      </c>
      <c r="I181" s="179">
        <f t="shared" si="6"/>
        <v>1.481482066934342</v>
      </c>
      <c r="J181" s="179">
        <f t="shared" si="7"/>
        <v>1.4035093265693768</v>
      </c>
      <c r="K181" s="179">
        <f t="shared" si="8"/>
        <v>1.3255365862044113</v>
      </c>
      <c r="L181" s="231"/>
      <c r="M181" s="176"/>
    </row>
    <row r="182" spans="1:13" s="1" customFormat="1" ht="36.950000000000003" customHeight="1">
      <c r="A182" s="346"/>
      <c r="B182" s="336" t="s">
        <v>288</v>
      </c>
      <c r="C182" s="337"/>
      <c r="D182" s="14" t="s">
        <v>289</v>
      </c>
      <c r="E182" s="52" t="s">
        <v>281</v>
      </c>
      <c r="F182" s="63" t="s">
        <v>275</v>
      </c>
      <c r="G182" s="166">
        <v>2.2906005169503718</v>
      </c>
      <c r="H182" s="181">
        <v>1.0072874425942244</v>
      </c>
      <c r="I182" s="179">
        <f t="shared" si="6"/>
        <v>0.95692307046451319</v>
      </c>
      <c r="J182" s="179">
        <f t="shared" si="7"/>
        <v>0.90655869833480196</v>
      </c>
      <c r="K182" s="179">
        <f t="shared" si="8"/>
        <v>0.85619432620509073</v>
      </c>
      <c r="L182" s="231"/>
      <c r="M182" s="176"/>
    </row>
    <row r="183" spans="1:13" s="1" customFormat="1" ht="36.950000000000003" customHeight="1">
      <c r="A183" s="346"/>
      <c r="B183" s="335" t="s">
        <v>290</v>
      </c>
      <c r="C183" s="333"/>
      <c r="D183" s="14" t="s">
        <v>291</v>
      </c>
      <c r="E183" s="52" t="s">
        <v>281</v>
      </c>
      <c r="F183" s="63" t="s">
        <v>278</v>
      </c>
      <c r="G183" s="166">
        <v>3.5462449313979145</v>
      </c>
      <c r="H183" s="181">
        <v>1.5594548072993075</v>
      </c>
      <c r="I183" s="179">
        <f t="shared" si="6"/>
        <v>1.481482066934342</v>
      </c>
      <c r="J183" s="179">
        <f t="shared" si="7"/>
        <v>1.4035093265693768</v>
      </c>
      <c r="K183" s="179">
        <f t="shared" si="8"/>
        <v>1.3255365862044113</v>
      </c>
      <c r="L183" s="231"/>
      <c r="M183" s="176"/>
    </row>
    <row r="184" spans="1:13" s="1" customFormat="1" ht="32.1" customHeight="1">
      <c r="A184" s="347"/>
      <c r="B184" s="330" t="s">
        <v>292</v>
      </c>
      <c r="C184" s="331"/>
      <c r="D184" s="14" t="s">
        <v>293</v>
      </c>
      <c r="E184" s="52" t="s">
        <v>281</v>
      </c>
      <c r="F184" s="63" t="s">
        <v>275</v>
      </c>
      <c r="G184" s="166">
        <v>2.2906005169503718</v>
      </c>
      <c r="H184" s="181">
        <v>1.0072874425942244</v>
      </c>
      <c r="I184" s="179">
        <f t="shared" si="6"/>
        <v>0.95692307046451319</v>
      </c>
      <c r="J184" s="179">
        <f t="shared" si="7"/>
        <v>0.90655869833480196</v>
      </c>
      <c r="K184" s="179">
        <f t="shared" si="8"/>
        <v>0.85619432620509073</v>
      </c>
      <c r="L184" s="231"/>
      <c r="M184" s="176"/>
    </row>
    <row r="185" spans="1:13" s="1" customFormat="1" ht="32.1" customHeight="1">
      <c r="A185" s="346"/>
      <c r="B185" s="335" t="s">
        <v>294</v>
      </c>
      <c r="C185" s="333"/>
      <c r="D185" s="14" t="s">
        <v>295</v>
      </c>
      <c r="E185" s="52" t="s">
        <v>281</v>
      </c>
      <c r="F185" s="63" t="s">
        <v>278</v>
      </c>
      <c r="G185" s="166">
        <v>3.5462449313979145</v>
      </c>
      <c r="H185" s="181">
        <v>1.5594548072993075</v>
      </c>
      <c r="I185" s="179">
        <f t="shared" si="6"/>
        <v>1.481482066934342</v>
      </c>
      <c r="J185" s="179">
        <f t="shared" si="7"/>
        <v>1.4035093265693768</v>
      </c>
      <c r="K185" s="179">
        <f t="shared" si="8"/>
        <v>1.3255365862044113</v>
      </c>
      <c r="L185" s="231"/>
      <c r="M185" s="176"/>
    </row>
    <row r="186" spans="1:13" s="1" customFormat="1" ht="30" customHeight="1">
      <c r="A186" s="345"/>
      <c r="B186" s="332" t="s">
        <v>296</v>
      </c>
      <c r="C186" s="333"/>
      <c r="D186" s="14" t="s">
        <v>297</v>
      </c>
      <c r="E186" s="52" t="s">
        <v>298</v>
      </c>
      <c r="F186" s="63" t="s">
        <v>275</v>
      </c>
      <c r="G186" s="166">
        <v>4.8079453644804371</v>
      </c>
      <c r="H186" s="181">
        <v>2.1142852952674787</v>
      </c>
      <c r="I186" s="179">
        <f t="shared" si="6"/>
        <v>2.0085710305041045</v>
      </c>
      <c r="J186" s="179">
        <f t="shared" si="7"/>
        <v>1.9028567657407309</v>
      </c>
      <c r="K186" s="179">
        <f t="shared" si="8"/>
        <v>1.7971425009773567</v>
      </c>
      <c r="L186" s="231"/>
      <c r="M186" s="176"/>
    </row>
    <row r="187" spans="1:13" s="1" customFormat="1" ht="48" customHeight="1">
      <c r="A187" s="345"/>
      <c r="B187" s="332" t="s">
        <v>299</v>
      </c>
      <c r="C187" s="333"/>
      <c r="D187" s="14" t="s">
        <v>300</v>
      </c>
      <c r="E187" s="52" t="s">
        <v>298</v>
      </c>
      <c r="F187" s="63" t="s">
        <v>278</v>
      </c>
      <c r="G187" s="166">
        <v>5.9177298304723198</v>
      </c>
      <c r="H187" s="181">
        <v>2.6023110109291765</v>
      </c>
      <c r="I187" s="179">
        <f t="shared" si="6"/>
        <v>2.4721954603827174</v>
      </c>
      <c r="J187" s="179">
        <f t="shared" si="7"/>
        <v>2.3420799098362588</v>
      </c>
      <c r="K187" s="179">
        <f t="shared" si="8"/>
        <v>2.2119643592898002</v>
      </c>
      <c r="L187" s="231"/>
      <c r="M187" s="176"/>
    </row>
    <row r="188" spans="1:13" s="1" customFormat="1" ht="30.95" customHeight="1">
      <c r="A188" s="346"/>
      <c r="B188" s="330" t="s">
        <v>301</v>
      </c>
      <c r="C188" s="331"/>
      <c r="D188" s="14" t="s">
        <v>302</v>
      </c>
      <c r="E188" s="52" t="s">
        <v>298</v>
      </c>
      <c r="F188" s="63" t="s">
        <v>275</v>
      </c>
      <c r="G188" s="166">
        <v>4.8079453644804371</v>
      </c>
      <c r="H188" s="181">
        <v>2.1142852952674787</v>
      </c>
      <c r="I188" s="179">
        <f t="shared" si="6"/>
        <v>2.0085710305041045</v>
      </c>
      <c r="J188" s="179">
        <f t="shared" si="7"/>
        <v>1.9028567657407309</v>
      </c>
      <c r="K188" s="179">
        <f t="shared" si="8"/>
        <v>1.7971425009773567</v>
      </c>
      <c r="L188" s="231"/>
      <c r="M188" s="176"/>
    </row>
    <row r="189" spans="1:13" s="1" customFormat="1" ht="30.95" customHeight="1">
      <c r="A189" s="346"/>
      <c r="B189" s="330" t="s">
        <v>303</v>
      </c>
      <c r="C189" s="331"/>
      <c r="D189" s="14" t="s">
        <v>304</v>
      </c>
      <c r="E189" s="52" t="s">
        <v>298</v>
      </c>
      <c r="F189" s="63" t="s">
        <v>278</v>
      </c>
      <c r="G189" s="166">
        <v>5.9177298304723198</v>
      </c>
      <c r="H189" s="181">
        <v>2.6023110109291765</v>
      </c>
      <c r="I189" s="179">
        <f t="shared" si="6"/>
        <v>2.4721954603827174</v>
      </c>
      <c r="J189" s="179">
        <f t="shared" si="7"/>
        <v>2.3420799098362588</v>
      </c>
      <c r="K189" s="179">
        <f t="shared" si="8"/>
        <v>2.2119643592898002</v>
      </c>
      <c r="L189" s="231"/>
      <c r="M189" s="176"/>
    </row>
    <row r="190" spans="1:13" s="1" customFormat="1" ht="57" customHeight="1">
      <c r="A190" s="20"/>
      <c r="B190" s="335" t="s">
        <v>305</v>
      </c>
      <c r="C190" s="333"/>
      <c r="D190" s="36" t="s">
        <v>306</v>
      </c>
      <c r="E190" s="66" t="s">
        <v>307</v>
      </c>
      <c r="F190" s="37" t="s">
        <v>308</v>
      </c>
      <c r="G190" s="160">
        <v>26.833357372670768</v>
      </c>
      <c r="H190" s="181">
        <v>11.799920468069997</v>
      </c>
      <c r="I190" s="179">
        <f t="shared" si="6"/>
        <v>11.209924444666497</v>
      </c>
      <c r="J190" s="179">
        <f t="shared" si="7"/>
        <v>10.619928421262998</v>
      </c>
      <c r="K190" s="179">
        <f t="shared" si="8"/>
        <v>10.029932397859497</v>
      </c>
      <c r="L190" s="231"/>
      <c r="M190" s="176"/>
    </row>
    <row r="191" spans="1:13" s="1" customFormat="1" ht="57" customHeight="1">
      <c r="A191" s="20"/>
      <c r="B191" s="335" t="s">
        <v>309</v>
      </c>
      <c r="C191" s="333"/>
      <c r="D191" s="36" t="s">
        <v>310</v>
      </c>
      <c r="E191" s="66" t="s">
        <v>311</v>
      </c>
      <c r="F191" s="37" t="s">
        <v>308</v>
      </c>
      <c r="G191" s="160">
        <v>42.235957571950763</v>
      </c>
      <c r="H191" s="181">
        <v>18.573186102659999</v>
      </c>
      <c r="I191" s="179">
        <f t="shared" si="6"/>
        <v>17.644526797527</v>
      </c>
      <c r="J191" s="179">
        <f t="shared" si="7"/>
        <v>16.715867492394</v>
      </c>
      <c r="K191" s="179">
        <f t="shared" si="8"/>
        <v>15.787208187260999</v>
      </c>
      <c r="L191" s="231"/>
      <c r="M191" s="176"/>
    </row>
    <row r="192" spans="1:13" s="1" customFormat="1" ht="57" customHeight="1">
      <c r="A192" s="20"/>
      <c r="B192" s="335" t="s">
        <v>312</v>
      </c>
      <c r="C192" s="333"/>
      <c r="D192" s="36" t="s">
        <v>313</v>
      </c>
      <c r="E192" s="67" t="s">
        <v>314</v>
      </c>
      <c r="F192" s="37" t="s">
        <v>236</v>
      </c>
      <c r="G192" s="160">
        <v>47.079568378243074</v>
      </c>
      <c r="H192" s="181">
        <v>20.703155211585003</v>
      </c>
      <c r="I192" s="179">
        <f t="shared" si="6"/>
        <v>19.66799745100575</v>
      </c>
      <c r="J192" s="179">
        <f t="shared" si="7"/>
        <v>18.632839690426504</v>
      </c>
      <c r="K192" s="179">
        <f t="shared" si="8"/>
        <v>17.597681929847251</v>
      </c>
      <c r="L192" s="231"/>
      <c r="M192" s="176"/>
    </row>
    <row r="193" spans="1:13" s="1" customFormat="1" ht="57" customHeight="1">
      <c r="A193" s="20"/>
      <c r="B193" s="335" t="s">
        <v>315</v>
      </c>
      <c r="C193" s="333"/>
      <c r="D193" s="68" t="s">
        <v>316</v>
      </c>
      <c r="E193" s="69" t="s">
        <v>314</v>
      </c>
      <c r="F193" s="70" t="s">
        <v>317</v>
      </c>
      <c r="G193" s="164">
        <v>70.231945867590767</v>
      </c>
      <c r="H193" s="181">
        <v>30.884371420454993</v>
      </c>
      <c r="I193" s="179">
        <f t="shared" si="6"/>
        <v>29.340152849432243</v>
      </c>
      <c r="J193" s="179">
        <f t="shared" si="7"/>
        <v>27.795934278409494</v>
      </c>
      <c r="K193" s="179">
        <f t="shared" si="8"/>
        <v>26.251715707386744</v>
      </c>
      <c r="L193" s="231"/>
      <c r="M193" s="176"/>
    </row>
    <row r="194" spans="1:13" s="1" customFormat="1" ht="54.95" customHeight="1">
      <c r="A194" s="71"/>
      <c r="B194" s="72">
        <v>1616</v>
      </c>
      <c r="C194" s="73" t="s">
        <v>318</v>
      </c>
      <c r="D194" s="74" t="s">
        <v>319</v>
      </c>
      <c r="E194" s="16" t="s">
        <v>320</v>
      </c>
      <c r="F194" s="16" t="s">
        <v>321</v>
      </c>
      <c r="G194" s="152">
        <v>0.64417480232399715</v>
      </c>
      <c r="H194" s="181">
        <v>0.28327470652999837</v>
      </c>
      <c r="I194" s="179">
        <f t="shared" si="6"/>
        <v>0.26911097120349842</v>
      </c>
      <c r="J194" s="179">
        <f t="shared" si="7"/>
        <v>0.25494723587699852</v>
      </c>
      <c r="K194" s="179">
        <f t="shared" si="8"/>
        <v>0.2407835005504986</v>
      </c>
      <c r="L194" s="231"/>
      <c r="M194" s="176"/>
    </row>
    <row r="195" spans="1:13" s="1" customFormat="1" ht="24.95" customHeight="1">
      <c r="A195" s="345"/>
      <c r="B195" s="75" t="s">
        <v>322</v>
      </c>
      <c r="C195" s="338" t="s">
        <v>323</v>
      </c>
      <c r="D195" s="77" t="s">
        <v>324</v>
      </c>
      <c r="E195" s="22" t="s">
        <v>35</v>
      </c>
      <c r="F195" s="37" t="s">
        <v>230</v>
      </c>
      <c r="G195" s="160">
        <v>13.049796389367796</v>
      </c>
      <c r="H195" s="181">
        <v>5.7386244061982046</v>
      </c>
      <c r="I195" s="179">
        <f t="shared" si="6"/>
        <v>5.4516931858882938</v>
      </c>
      <c r="J195" s="179">
        <f t="shared" si="7"/>
        <v>5.1647619655783839</v>
      </c>
      <c r="K195" s="179">
        <f t="shared" si="8"/>
        <v>4.8778307452684739</v>
      </c>
      <c r="L195" s="231"/>
      <c r="M195" s="176"/>
    </row>
    <row r="196" spans="1:13" s="2" customFormat="1" ht="24.95" customHeight="1">
      <c r="A196" s="345"/>
      <c r="B196" s="75" t="s">
        <v>325</v>
      </c>
      <c r="C196" s="338"/>
      <c r="D196" s="77" t="s">
        <v>10</v>
      </c>
      <c r="E196" s="22" t="s">
        <v>35</v>
      </c>
      <c r="F196" s="37" t="s">
        <v>230</v>
      </c>
      <c r="G196" s="160">
        <v>13.049796389367796</v>
      </c>
      <c r="H196" s="182">
        <v>5.7386244061982046</v>
      </c>
      <c r="I196" s="179">
        <f t="shared" si="6"/>
        <v>5.4516931858882938</v>
      </c>
      <c r="J196" s="179">
        <f t="shared" si="7"/>
        <v>5.1647619655783839</v>
      </c>
      <c r="K196" s="179">
        <f t="shared" si="8"/>
        <v>4.8778307452684739</v>
      </c>
      <c r="L196" s="232"/>
      <c r="M196" s="177"/>
    </row>
    <row r="197" spans="1:13" s="2" customFormat="1" ht="45" customHeight="1">
      <c r="A197" s="78"/>
      <c r="B197" s="79" t="s">
        <v>326</v>
      </c>
      <c r="C197" s="80" t="s">
        <v>327</v>
      </c>
      <c r="D197" s="81" t="s">
        <v>328</v>
      </c>
      <c r="E197" s="46" t="s">
        <v>35</v>
      </c>
      <c r="F197" s="49" t="s">
        <v>230</v>
      </c>
      <c r="G197" s="161">
        <v>13.049796389367796</v>
      </c>
      <c r="H197" s="182">
        <v>5.7386244061982046</v>
      </c>
      <c r="I197" s="179">
        <f t="shared" si="6"/>
        <v>5.4516931858882938</v>
      </c>
      <c r="J197" s="179">
        <f t="shared" si="7"/>
        <v>5.1647619655783839</v>
      </c>
      <c r="K197" s="179">
        <f t="shared" si="8"/>
        <v>4.8778307452684739</v>
      </c>
      <c r="L197" s="232"/>
      <c r="M197" s="177"/>
    </row>
    <row r="198" spans="1:13" s="2" customFormat="1" ht="45.75" customHeight="1">
      <c r="A198" s="82"/>
      <c r="B198" s="83" t="s">
        <v>329</v>
      </c>
      <c r="C198" s="84" t="s">
        <v>330</v>
      </c>
      <c r="D198" s="85" t="s">
        <v>331</v>
      </c>
      <c r="E198" s="22" t="s">
        <v>35</v>
      </c>
      <c r="F198" s="37" t="s">
        <v>230</v>
      </c>
      <c r="G198" s="161">
        <v>13.049796389367796</v>
      </c>
      <c r="H198" s="182">
        <v>5.7386244061982046</v>
      </c>
      <c r="I198" s="179">
        <f t="shared" si="6"/>
        <v>5.4516931858882938</v>
      </c>
      <c r="J198" s="179">
        <f t="shared" si="7"/>
        <v>5.1647619655783839</v>
      </c>
      <c r="K198" s="179">
        <f t="shared" si="8"/>
        <v>4.8778307452684739</v>
      </c>
      <c r="L198" s="232"/>
      <c r="M198" s="177"/>
    </row>
    <row r="199" spans="1:13" s="2" customFormat="1" ht="46.5" customHeight="1">
      <c r="A199" s="82"/>
      <c r="B199" s="25" t="s">
        <v>332</v>
      </c>
      <c r="C199" s="84" t="s">
        <v>333</v>
      </c>
      <c r="D199" s="86" t="s">
        <v>334</v>
      </c>
      <c r="E199" s="22" t="s">
        <v>35</v>
      </c>
      <c r="F199" s="37" t="s">
        <v>230</v>
      </c>
      <c r="G199" s="161">
        <v>13.049796389367796</v>
      </c>
      <c r="H199" s="182">
        <v>5.7386244061982046</v>
      </c>
      <c r="I199" s="179">
        <f t="shared" si="6"/>
        <v>5.4516931858882938</v>
      </c>
      <c r="J199" s="179">
        <f t="shared" si="7"/>
        <v>5.1647619655783839</v>
      </c>
      <c r="K199" s="179">
        <f t="shared" si="8"/>
        <v>4.8778307452684739</v>
      </c>
      <c r="L199" s="232"/>
      <c r="M199" s="177"/>
    </row>
    <row r="200" spans="1:13" s="2" customFormat="1" ht="42.75" customHeight="1">
      <c r="A200" s="82"/>
      <c r="B200" s="25" t="s">
        <v>335</v>
      </c>
      <c r="C200" s="84" t="s">
        <v>332</v>
      </c>
      <c r="D200" s="15" t="s">
        <v>336</v>
      </c>
      <c r="E200" s="22" t="s">
        <v>35</v>
      </c>
      <c r="F200" s="37" t="s">
        <v>230</v>
      </c>
      <c r="G200" s="161">
        <v>13.049796389367796</v>
      </c>
      <c r="H200" s="182">
        <v>5.7386244061982046</v>
      </c>
      <c r="I200" s="179">
        <f t="shared" si="6"/>
        <v>5.4516931858882938</v>
      </c>
      <c r="J200" s="179">
        <f t="shared" si="7"/>
        <v>5.1647619655783839</v>
      </c>
      <c r="K200" s="179">
        <f t="shared" si="8"/>
        <v>4.8778307452684739</v>
      </c>
      <c r="L200" s="232"/>
      <c r="M200" s="177"/>
    </row>
    <row r="201" spans="1:13" s="2" customFormat="1" ht="45.75" customHeight="1">
      <c r="A201" s="82"/>
      <c r="B201" s="25" t="s">
        <v>337</v>
      </c>
      <c r="C201" s="84" t="s">
        <v>338</v>
      </c>
      <c r="D201" s="15" t="s">
        <v>339</v>
      </c>
      <c r="E201" s="22" t="s">
        <v>35</v>
      </c>
      <c r="F201" s="37" t="s">
        <v>230</v>
      </c>
      <c r="G201" s="161">
        <v>13.049796389367796</v>
      </c>
      <c r="H201" s="182">
        <v>5.7386244061982046</v>
      </c>
      <c r="I201" s="179">
        <f t="shared" si="6"/>
        <v>5.4516931858882938</v>
      </c>
      <c r="J201" s="179">
        <f t="shared" si="7"/>
        <v>5.1647619655783839</v>
      </c>
      <c r="K201" s="179">
        <f t="shared" si="8"/>
        <v>4.8778307452684739</v>
      </c>
      <c r="L201" s="232"/>
      <c r="M201" s="177"/>
    </row>
    <row r="202" spans="1:13" s="2" customFormat="1" ht="24.95" customHeight="1">
      <c r="A202" s="348"/>
      <c r="B202" s="75" t="s">
        <v>340</v>
      </c>
      <c r="C202" s="309" t="s">
        <v>341</v>
      </c>
      <c r="D202" s="42" t="s">
        <v>324</v>
      </c>
      <c r="E202" s="278" t="s">
        <v>35</v>
      </c>
      <c r="F202" s="37" t="s">
        <v>230</v>
      </c>
      <c r="G202" s="160">
        <v>13.049796389367796</v>
      </c>
      <c r="H202" s="182">
        <v>5.7386244061982046</v>
      </c>
      <c r="I202" s="179">
        <f t="shared" si="6"/>
        <v>5.4516931858882938</v>
      </c>
      <c r="J202" s="179">
        <f t="shared" si="7"/>
        <v>5.1647619655783839</v>
      </c>
      <c r="K202" s="179">
        <f t="shared" si="8"/>
        <v>4.8778307452684739</v>
      </c>
      <c r="L202" s="232"/>
      <c r="M202" s="177"/>
    </row>
    <row r="203" spans="1:13" s="2" customFormat="1" ht="24.95" customHeight="1">
      <c r="A203" s="348"/>
      <c r="B203" s="75" t="s">
        <v>342</v>
      </c>
      <c r="C203" s="309"/>
      <c r="D203" s="42" t="s">
        <v>10</v>
      </c>
      <c r="E203" s="278"/>
      <c r="F203" s="37" t="s">
        <v>230</v>
      </c>
      <c r="G203" s="160">
        <v>13.049796389367796</v>
      </c>
      <c r="H203" s="182">
        <v>5.7386244061982046</v>
      </c>
      <c r="I203" s="179">
        <f t="shared" si="6"/>
        <v>5.4516931858882938</v>
      </c>
      <c r="J203" s="179">
        <f t="shared" si="7"/>
        <v>5.1647619655783839</v>
      </c>
      <c r="K203" s="179">
        <f t="shared" si="8"/>
        <v>4.8778307452684739</v>
      </c>
      <c r="L203" s="232"/>
      <c r="M203" s="177"/>
    </row>
    <row r="204" spans="1:13" s="2" customFormat="1" ht="60" customHeight="1">
      <c r="A204" s="82"/>
      <c r="B204" s="25" t="s">
        <v>343</v>
      </c>
      <c r="C204" s="84" t="s">
        <v>344</v>
      </c>
      <c r="D204" s="85" t="s">
        <v>331</v>
      </c>
      <c r="E204" s="22" t="s">
        <v>35</v>
      </c>
      <c r="F204" s="37" t="s">
        <v>230</v>
      </c>
      <c r="G204" s="160">
        <v>13.049796389367796</v>
      </c>
      <c r="H204" s="182">
        <v>5.7386244061982046</v>
      </c>
      <c r="I204" s="179">
        <f t="shared" si="6"/>
        <v>5.4516931858882938</v>
      </c>
      <c r="J204" s="179">
        <f t="shared" si="7"/>
        <v>5.1647619655783839</v>
      </c>
      <c r="K204" s="179">
        <f t="shared" si="8"/>
        <v>4.8778307452684739</v>
      </c>
      <c r="L204" s="232"/>
      <c r="M204" s="177"/>
    </row>
    <row r="205" spans="1:13" s="2" customFormat="1" ht="57" customHeight="1">
      <c r="A205" s="82"/>
      <c r="B205" s="25" t="s">
        <v>345</v>
      </c>
      <c r="C205" s="84" t="s">
        <v>343</v>
      </c>
      <c r="D205" s="15" t="s">
        <v>336</v>
      </c>
      <c r="E205" s="22" t="s">
        <v>35</v>
      </c>
      <c r="F205" s="37" t="s">
        <v>230</v>
      </c>
      <c r="G205" s="160">
        <v>13.049796389367796</v>
      </c>
      <c r="H205" s="182">
        <v>5.7386244061982046</v>
      </c>
      <c r="I205" s="179">
        <f t="shared" si="6"/>
        <v>5.4516931858882938</v>
      </c>
      <c r="J205" s="179">
        <f t="shared" si="7"/>
        <v>5.1647619655783839</v>
      </c>
      <c r="K205" s="179">
        <f t="shared" si="8"/>
        <v>4.8778307452684739</v>
      </c>
      <c r="L205" s="232"/>
      <c r="M205" s="177"/>
    </row>
    <row r="206" spans="1:13" s="2" customFormat="1" ht="53.1" customHeight="1">
      <c r="A206" s="82"/>
      <c r="B206" s="25" t="s">
        <v>346</v>
      </c>
      <c r="C206" s="84" t="s">
        <v>347</v>
      </c>
      <c r="D206" s="15" t="s">
        <v>339</v>
      </c>
      <c r="E206" s="22" t="s">
        <v>35</v>
      </c>
      <c r="F206" s="37" t="s">
        <v>230</v>
      </c>
      <c r="G206" s="160">
        <v>13.049796389367796</v>
      </c>
      <c r="H206" s="182">
        <v>5.7386244061982046</v>
      </c>
      <c r="I206" s="179">
        <f t="shared" si="6"/>
        <v>5.4516931858882938</v>
      </c>
      <c r="J206" s="179">
        <f t="shared" si="7"/>
        <v>5.1647619655783839</v>
      </c>
      <c r="K206" s="179">
        <f t="shared" si="8"/>
        <v>4.8778307452684739</v>
      </c>
      <c r="L206" s="232"/>
      <c r="M206" s="177"/>
    </row>
    <row r="207" spans="1:13" s="2" customFormat="1" ht="48" customHeight="1">
      <c r="A207" s="82"/>
      <c r="B207" s="25" t="s">
        <v>348</v>
      </c>
      <c r="C207" s="309" t="s">
        <v>349</v>
      </c>
      <c r="D207" s="77" t="s">
        <v>350</v>
      </c>
      <c r="E207" s="22" t="s">
        <v>351</v>
      </c>
      <c r="F207" s="37" t="s">
        <v>230</v>
      </c>
      <c r="G207" s="160">
        <v>19.64611814666166</v>
      </c>
      <c r="H207" s="182">
        <v>8.6393449920292529</v>
      </c>
      <c r="I207" s="179">
        <f t="shared" ref="I207:I219" si="9">H207*0.95</f>
        <v>8.2073777424277896</v>
      </c>
      <c r="J207" s="179">
        <f t="shared" si="7"/>
        <v>7.7754104928263281</v>
      </c>
      <c r="K207" s="179">
        <f t="shared" si="8"/>
        <v>7.3434432432248649</v>
      </c>
      <c r="L207" s="232"/>
      <c r="M207" s="177"/>
    </row>
    <row r="208" spans="1:13" s="2" customFormat="1" ht="48" customHeight="1">
      <c r="A208" s="82"/>
      <c r="B208" s="25" t="s">
        <v>352</v>
      </c>
      <c r="C208" s="309"/>
      <c r="D208" s="42" t="s">
        <v>353</v>
      </c>
      <c r="E208" s="22" t="s">
        <v>351</v>
      </c>
      <c r="F208" s="37" t="s">
        <v>230</v>
      </c>
      <c r="G208" s="160">
        <v>19.64611814666166</v>
      </c>
      <c r="H208" s="182">
        <v>8.6393449920292529</v>
      </c>
      <c r="I208" s="179">
        <f t="shared" si="9"/>
        <v>8.2073777424277896</v>
      </c>
      <c r="J208" s="179">
        <f t="shared" ref="J208:J219" si="10">H208*0.9</f>
        <v>7.7754104928263281</v>
      </c>
      <c r="K208" s="179">
        <f t="shared" ref="K208:K219" si="11">H208*0.85</f>
        <v>7.3434432432248649</v>
      </c>
      <c r="L208" s="232"/>
      <c r="M208" s="177"/>
    </row>
    <row r="209" spans="1:13" s="2" customFormat="1" ht="50.1" customHeight="1">
      <c r="A209" s="82"/>
      <c r="B209" s="25" t="s">
        <v>354</v>
      </c>
      <c r="C209" s="309"/>
      <c r="D209" s="42" t="s">
        <v>355</v>
      </c>
      <c r="E209" s="22" t="s">
        <v>351</v>
      </c>
      <c r="F209" s="37" t="s">
        <v>230</v>
      </c>
      <c r="G209" s="160">
        <v>19.64611814666166</v>
      </c>
      <c r="H209" s="182">
        <v>8.6393449920292529</v>
      </c>
      <c r="I209" s="179">
        <f t="shared" si="9"/>
        <v>8.2073777424277896</v>
      </c>
      <c r="J209" s="179">
        <f t="shared" si="10"/>
        <v>7.7754104928263281</v>
      </c>
      <c r="K209" s="179">
        <f t="shared" si="11"/>
        <v>7.3434432432248649</v>
      </c>
      <c r="L209" s="232"/>
      <c r="M209" s="177"/>
    </row>
    <row r="210" spans="1:13" s="2" customFormat="1" ht="48.95" customHeight="1">
      <c r="A210" s="82"/>
      <c r="B210" s="25" t="s">
        <v>356</v>
      </c>
      <c r="C210" s="309"/>
      <c r="D210" s="15" t="s">
        <v>357</v>
      </c>
      <c r="E210" s="22" t="s">
        <v>351</v>
      </c>
      <c r="F210" s="37" t="s">
        <v>230</v>
      </c>
      <c r="G210" s="160">
        <v>19.64611814666166</v>
      </c>
      <c r="H210" s="182">
        <v>8.6393449920292529</v>
      </c>
      <c r="I210" s="179">
        <f t="shared" si="9"/>
        <v>8.2073777424277896</v>
      </c>
      <c r="J210" s="179">
        <f t="shared" si="10"/>
        <v>7.7754104928263281</v>
      </c>
      <c r="K210" s="179">
        <f t="shared" si="11"/>
        <v>7.3434432432248649</v>
      </c>
      <c r="L210" s="232"/>
      <c r="M210" s="177"/>
    </row>
    <row r="211" spans="1:13" s="2" customFormat="1" ht="32.1" customHeight="1">
      <c r="A211" s="339"/>
      <c r="B211" s="25" t="s">
        <v>358</v>
      </c>
      <c r="C211" s="309" t="s">
        <v>359</v>
      </c>
      <c r="D211" s="77" t="s">
        <v>324</v>
      </c>
      <c r="E211" s="278" t="s">
        <v>35</v>
      </c>
      <c r="F211" s="37" t="s">
        <v>230</v>
      </c>
      <c r="G211" s="160">
        <v>22.416537840833652</v>
      </c>
      <c r="H211" s="182">
        <v>9.8576320516910112</v>
      </c>
      <c r="I211" s="179">
        <f t="shared" si="9"/>
        <v>9.3647504491064595</v>
      </c>
      <c r="J211" s="179">
        <f t="shared" si="10"/>
        <v>8.8718688465219095</v>
      </c>
      <c r="K211" s="179">
        <f t="shared" si="11"/>
        <v>8.3789872439373596</v>
      </c>
      <c r="L211" s="232"/>
      <c r="M211" s="177"/>
    </row>
    <row r="212" spans="1:13" s="2" customFormat="1" ht="30" customHeight="1">
      <c r="A212" s="339"/>
      <c r="B212" s="25" t="s">
        <v>360</v>
      </c>
      <c r="C212" s="309"/>
      <c r="D212" s="77" t="s">
        <v>10</v>
      </c>
      <c r="E212" s="278"/>
      <c r="F212" s="37" t="s">
        <v>230</v>
      </c>
      <c r="G212" s="160">
        <v>22.416537840833652</v>
      </c>
      <c r="H212" s="182">
        <v>9.8576320516910112</v>
      </c>
      <c r="I212" s="179">
        <f t="shared" si="9"/>
        <v>9.3647504491064595</v>
      </c>
      <c r="J212" s="179">
        <f t="shared" si="10"/>
        <v>8.8718688465219095</v>
      </c>
      <c r="K212" s="179">
        <f t="shared" si="11"/>
        <v>8.3789872439373596</v>
      </c>
      <c r="L212" s="232"/>
      <c r="M212" s="177"/>
    </row>
    <row r="213" spans="1:13" s="2" customFormat="1" ht="33.950000000000003" customHeight="1">
      <c r="A213" s="339"/>
      <c r="B213" s="83" t="s">
        <v>361</v>
      </c>
      <c r="C213" s="309" t="s">
        <v>362</v>
      </c>
      <c r="D213" s="77" t="s">
        <v>324</v>
      </c>
      <c r="E213" s="22" t="s">
        <v>363</v>
      </c>
      <c r="F213" s="37" t="s">
        <v>230</v>
      </c>
      <c r="G213" s="160">
        <v>20.332841669721684</v>
      </c>
      <c r="H213" s="182">
        <v>8.9413304216987459</v>
      </c>
      <c r="I213" s="179">
        <f t="shared" si="9"/>
        <v>8.4942639006138076</v>
      </c>
      <c r="J213" s="179">
        <f t="shared" si="10"/>
        <v>8.0471973795288712</v>
      </c>
      <c r="K213" s="179">
        <f t="shared" si="11"/>
        <v>7.6001308584439338</v>
      </c>
      <c r="L213" s="232"/>
      <c r="M213" s="177"/>
    </row>
    <row r="214" spans="1:13" s="2" customFormat="1" ht="33.950000000000003" customHeight="1">
      <c r="A214" s="339"/>
      <c r="B214" s="83" t="s">
        <v>364</v>
      </c>
      <c r="C214" s="309"/>
      <c r="D214" s="77" t="s">
        <v>10</v>
      </c>
      <c r="E214" s="22" t="s">
        <v>365</v>
      </c>
      <c r="F214" s="37" t="s">
        <v>230</v>
      </c>
      <c r="G214" s="160">
        <v>20.332841669721684</v>
      </c>
      <c r="H214" s="182">
        <v>8.9413304216987459</v>
      </c>
      <c r="I214" s="179">
        <f t="shared" si="9"/>
        <v>8.4942639006138076</v>
      </c>
      <c r="J214" s="179">
        <f t="shared" si="10"/>
        <v>8.0471973795288712</v>
      </c>
      <c r="K214" s="179">
        <f t="shared" si="11"/>
        <v>7.6001308584439338</v>
      </c>
      <c r="L214" s="232"/>
      <c r="M214" s="177"/>
    </row>
    <row r="215" spans="1:13" s="2" customFormat="1" ht="33.75" customHeight="1">
      <c r="A215" s="339"/>
      <c r="B215" s="83" t="s">
        <v>366</v>
      </c>
      <c r="C215" s="309" t="s">
        <v>367</v>
      </c>
      <c r="D215" s="77" t="s">
        <v>324</v>
      </c>
      <c r="E215" s="22" t="s">
        <v>368</v>
      </c>
      <c r="F215" s="37" t="s">
        <v>230</v>
      </c>
      <c r="G215" s="160">
        <v>24.649615402139165</v>
      </c>
      <c r="H215" s="182">
        <v>10.83962387837439</v>
      </c>
      <c r="I215" s="179">
        <f t="shared" si="9"/>
        <v>10.297642684455671</v>
      </c>
      <c r="J215" s="179">
        <f t="shared" si="10"/>
        <v>9.7556614905369514</v>
      </c>
      <c r="K215" s="179">
        <f t="shared" si="11"/>
        <v>9.2136802966182305</v>
      </c>
      <c r="L215" s="232"/>
      <c r="M215" s="177"/>
    </row>
    <row r="216" spans="1:13" s="2" customFormat="1" ht="35.25" customHeight="1">
      <c r="A216" s="339"/>
      <c r="B216" s="83" t="s">
        <v>369</v>
      </c>
      <c r="C216" s="309"/>
      <c r="D216" s="77" t="s">
        <v>10</v>
      </c>
      <c r="E216" s="22" t="s">
        <v>368</v>
      </c>
      <c r="F216" s="37" t="s">
        <v>230</v>
      </c>
      <c r="G216" s="160">
        <v>24.649615402139165</v>
      </c>
      <c r="H216" s="182">
        <v>10.83962387837439</v>
      </c>
      <c r="I216" s="179">
        <f t="shared" si="9"/>
        <v>10.297642684455671</v>
      </c>
      <c r="J216" s="179">
        <f t="shared" si="10"/>
        <v>9.7556614905369514</v>
      </c>
      <c r="K216" s="179">
        <f t="shared" si="11"/>
        <v>9.2136802966182305</v>
      </c>
      <c r="L216" s="232"/>
      <c r="M216" s="177"/>
    </row>
    <row r="217" spans="1:13" s="2" customFormat="1" ht="33.950000000000003" customHeight="1">
      <c r="A217" s="342"/>
      <c r="B217" s="75" t="s">
        <v>370</v>
      </c>
      <c r="C217" s="318" t="s">
        <v>371</v>
      </c>
      <c r="D217" s="77" t="s">
        <v>324</v>
      </c>
      <c r="E217" s="22" t="s">
        <v>372</v>
      </c>
      <c r="F217" s="37" t="s">
        <v>230</v>
      </c>
      <c r="G217" s="160">
        <v>23.102972867102981</v>
      </c>
      <c r="H217" s="182">
        <v>10.159490615417562</v>
      </c>
      <c r="I217" s="179">
        <f t="shared" si="9"/>
        <v>9.6515160846466834</v>
      </c>
      <c r="J217" s="179">
        <f t="shared" si="10"/>
        <v>9.1435415538758065</v>
      </c>
      <c r="K217" s="179">
        <f t="shared" si="11"/>
        <v>8.6355670231049277</v>
      </c>
      <c r="L217" s="232"/>
      <c r="M217" s="177"/>
    </row>
    <row r="218" spans="1:13" s="2" customFormat="1" ht="33.950000000000003" customHeight="1">
      <c r="A218" s="341"/>
      <c r="B218" s="75" t="s">
        <v>373</v>
      </c>
      <c r="C218" s="320"/>
      <c r="D218" s="77" t="s">
        <v>10</v>
      </c>
      <c r="E218" s="22" t="s">
        <v>372</v>
      </c>
      <c r="F218" s="37" t="s">
        <v>230</v>
      </c>
      <c r="G218" s="160">
        <v>23.102972867102981</v>
      </c>
      <c r="H218" s="182">
        <v>10.159490615417562</v>
      </c>
      <c r="I218" s="179">
        <f t="shared" si="9"/>
        <v>9.6515160846466834</v>
      </c>
      <c r="J218" s="179">
        <f t="shared" si="10"/>
        <v>9.1435415538758065</v>
      </c>
      <c r="K218" s="179">
        <f t="shared" si="11"/>
        <v>8.6355670231049277</v>
      </c>
      <c r="L218" s="232"/>
      <c r="M218" s="177"/>
    </row>
    <row r="219" spans="1:13" s="1" customFormat="1" ht="53.1" customHeight="1">
      <c r="A219" s="28"/>
      <c r="B219" s="89" t="s">
        <v>374</v>
      </c>
      <c r="C219" s="89" t="s">
        <v>374</v>
      </c>
      <c r="D219" s="15" t="s">
        <v>375</v>
      </c>
      <c r="E219" s="22" t="s">
        <v>376</v>
      </c>
      <c r="F219" s="37" t="s">
        <v>377</v>
      </c>
      <c r="G219" s="160">
        <v>0</v>
      </c>
      <c r="H219" s="181">
        <v>0</v>
      </c>
      <c r="I219" s="179">
        <f t="shared" si="9"/>
        <v>0</v>
      </c>
      <c r="J219" s="179">
        <f t="shared" si="10"/>
        <v>0</v>
      </c>
      <c r="K219" s="179">
        <f t="shared" si="11"/>
        <v>0</v>
      </c>
      <c r="L219" s="231"/>
      <c r="M219" s="176"/>
    </row>
    <row r="220" spans="1:13" s="1" customFormat="1" ht="32.1" customHeight="1">
      <c r="A220" s="344"/>
      <c r="B220" s="92" t="s">
        <v>380</v>
      </c>
      <c r="C220" s="308" t="s">
        <v>381</v>
      </c>
      <c r="D220" s="77" t="s">
        <v>324</v>
      </c>
      <c r="E220" s="271" t="s">
        <v>382</v>
      </c>
      <c r="F220" s="20" t="s">
        <v>383</v>
      </c>
      <c r="G220" s="154">
        <v>23.438864060438693</v>
      </c>
      <c r="H220" s="181">
        <v>10.307198161373897</v>
      </c>
      <c r="I220" s="179">
        <f t="shared" ref="I220:I254" si="12">H220*0.95</f>
        <v>9.7918382533052011</v>
      </c>
      <c r="J220" s="179">
        <f t="shared" ref="J220:J255" si="13">H220*0.9</f>
        <v>9.2764783452365069</v>
      </c>
      <c r="K220" s="179">
        <f t="shared" ref="K220:K255" si="14">H220*0.85</f>
        <v>8.7611184371678128</v>
      </c>
      <c r="L220" s="231"/>
      <c r="M220" s="176"/>
    </row>
    <row r="221" spans="1:13" s="1" customFormat="1" ht="32.1" customHeight="1">
      <c r="A221" s="344"/>
      <c r="B221" s="92" t="s">
        <v>384</v>
      </c>
      <c r="C221" s="308"/>
      <c r="D221" s="100" t="s">
        <v>339</v>
      </c>
      <c r="E221" s="271"/>
      <c r="F221" s="20" t="s">
        <v>383</v>
      </c>
      <c r="G221" s="154">
        <v>23.438864060438693</v>
      </c>
      <c r="H221" s="181">
        <v>10.307198161373897</v>
      </c>
      <c r="I221" s="179">
        <f t="shared" si="12"/>
        <v>9.7918382533052011</v>
      </c>
      <c r="J221" s="179">
        <f t="shared" si="13"/>
        <v>9.2764783452365069</v>
      </c>
      <c r="K221" s="179">
        <f t="shared" si="14"/>
        <v>8.7611184371678128</v>
      </c>
      <c r="L221" s="231"/>
      <c r="M221" s="176"/>
    </row>
    <row r="222" spans="1:13" s="1" customFormat="1" ht="27" customHeight="1">
      <c r="A222" s="344"/>
      <c r="B222" s="92" t="s">
        <v>385</v>
      </c>
      <c r="C222" s="308"/>
      <c r="D222" s="15" t="s">
        <v>386</v>
      </c>
      <c r="E222" s="271"/>
      <c r="F222" s="20" t="s">
        <v>383</v>
      </c>
      <c r="G222" s="154">
        <v>16.432945907692307</v>
      </c>
      <c r="H222" s="181">
        <v>7.2263583000000011</v>
      </c>
      <c r="I222" s="179">
        <f t="shared" si="12"/>
        <v>6.8650403850000004</v>
      </c>
      <c r="J222" s="179">
        <f t="shared" si="13"/>
        <v>6.5037224700000014</v>
      </c>
      <c r="K222" s="179">
        <f t="shared" si="14"/>
        <v>6.1424045550000006</v>
      </c>
      <c r="L222" s="231"/>
      <c r="M222" s="176"/>
    </row>
    <row r="223" spans="1:13" s="1" customFormat="1" ht="28.5" customHeight="1">
      <c r="A223" s="344"/>
      <c r="B223" s="92" t="s">
        <v>387</v>
      </c>
      <c r="C223" s="308"/>
      <c r="D223" s="15" t="s">
        <v>379</v>
      </c>
      <c r="E223" s="271"/>
      <c r="F223" s="20" t="s">
        <v>383</v>
      </c>
      <c r="G223" s="154">
        <v>16.432945907692307</v>
      </c>
      <c r="H223" s="181">
        <v>7.2263583000000011</v>
      </c>
      <c r="I223" s="179">
        <f t="shared" si="12"/>
        <v>6.8650403850000004</v>
      </c>
      <c r="J223" s="179">
        <f t="shared" si="13"/>
        <v>6.5037224700000014</v>
      </c>
      <c r="K223" s="179">
        <f t="shared" si="14"/>
        <v>6.1424045550000006</v>
      </c>
      <c r="L223" s="231"/>
      <c r="M223" s="176"/>
    </row>
    <row r="224" spans="1:13" s="1" customFormat="1" ht="25.5" customHeight="1">
      <c r="A224" s="344"/>
      <c r="B224" s="92" t="s">
        <v>388</v>
      </c>
      <c r="C224" s="308"/>
      <c r="D224" s="77" t="s">
        <v>334</v>
      </c>
      <c r="E224" s="271"/>
      <c r="F224" s="20" t="s">
        <v>383</v>
      </c>
      <c r="G224" s="154">
        <v>16.432945907692307</v>
      </c>
      <c r="H224" s="181">
        <v>7.2263583000000011</v>
      </c>
      <c r="I224" s="179">
        <f t="shared" si="12"/>
        <v>6.8650403850000004</v>
      </c>
      <c r="J224" s="179">
        <f t="shared" si="13"/>
        <v>6.5037224700000014</v>
      </c>
      <c r="K224" s="179">
        <f t="shared" si="14"/>
        <v>6.1424045550000006</v>
      </c>
      <c r="L224" s="231"/>
      <c r="M224" s="176"/>
    </row>
    <row r="225" spans="1:13" s="1" customFormat="1" ht="26.25" customHeight="1">
      <c r="A225" s="344"/>
      <c r="B225" s="92" t="s">
        <v>389</v>
      </c>
      <c r="C225" s="308"/>
      <c r="D225" s="94" t="s">
        <v>378</v>
      </c>
      <c r="E225" s="271"/>
      <c r="F225" s="20" t="s">
        <v>383</v>
      </c>
      <c r="G225" s="154">
        <v>16.432945907692307</v>
      </c>
      <c r="H225" s="181">
        <v>7.2263583000000011</v>
      </c>
      <c r="I225" s="179">
        <f t="shared" si="12"/>
        <v>6.8650403850000004</v>
      </c>
      <c r="J225" s="179">
        <f t="shared" si="13"/>
        <v>6.5037224700000014</v>
      </c>
      <c r="K225" s="179">
        <f t="shared" si="14"/>
        <v>6.1424045550000006</v>
      </c>
      <c r="L225" s="231"/>
      <c r="M225" s="176"/>
    </row>
    <row r="226" spans="1:13" s="1" customFormat="1" ht="57.95" customHeight="1">
      <c r="A226" s="101"/>
      <c r="B226" s="92" t="s">
        <v>390</v>
      </c>
      <c r="C226" s="315" t="s">
        <v>391</v>
      </c>
      <c r="D226" s="77" t="s">
        <v>324</v>
      </c>
      <c r="E226" s="20" t="s">
        <v>382</v>
      </c>
      <c r="F226" s="20" t="s">
        <v>383</v>
      </c>
      <c r="G226" s="154">
        <v>22.731213954326858</v>
      </c>
      <c r="H226" s="181">
        <v>7.481406240000001</v>
      </c>
      <c r="I226" s="179">
        <f t="shared" si="12"/>
        <v>7.1073359280000004</v>
      </c>
      <c r="J226" s="179">
        <f t="shared" si="13"/>
        <v>6.7332656160000006</v>
      </c>
      <c r="K226" s="179">
        <f t="shared" si="14"/>
        <v>6.3591953040000009</v>
      </c>
      <c r="L226" s="231"/>
      <c r="M226" s="176"/>
    </row>
    <row r="227" spans="1:13" s="1" customFormat="1" ht="57.95" customHeight="1">
      <c r="A227" s="102"/>
      <c r="B227" s="92" t="s">
        <v>392</v>
      </c>
      <c r="C227" s="316"/>
      <c r="D227" s="100" t="s">
        <v>331</v>
      </c>
      <c r="E227" s="20" t="s">
        <v>382</v>
      </c>
      <c r="F227" s="20" t="s">
        <v>383</v>
      </c>
      <c r="G227" s="154">
        <v>22.731213954326858</v>
      </c>
      <c r="H227" s="181">
        <v>7.481406240000001</v>
      </c>
      <c r="I227" s="179">
        <f t="shared" si="12"/>
        <v>7.1073359280000004</v>
      </c>
      <c r="J227" s="179">
        <f t="shared" si="13"/>
        <v>6.7332656160000006</v>
      </c>
      <c r="K227" s="179">
        <f t="shared" si="14"/>
        <v>6.3591953040000009</v>
      </c>
      <c r="L227" s="231"/>
      <c r="M227" s="176"/>
    </row>
    <row r="228" spans="1:13" s="1" customFormat="1" ht="53.1" customHeight="1">
      <c r="A228" s="101"/>
      <c r="B228" s="103" t="s">
        <v>393</v>
      </c>
      <c r="C228" s="322" t="s">
        <v>394</v>
      </c>
      <c r="D228" s="98" t="s">
        <v>324</v>
      </c>
      <c r="E228" s="20" t="s">
        <v>382</v>
      </c>
      <c r="F228" s="20" t="s">
        <v>383</v>
      </c>
      <c r="G228" s="154">
        <v>21.981886028212749</v>
      </c>
      <c r="H228" s="181">
        <v>9.6664947016755889</v>
      </c>
      <c r="I228" s="179">
        <f t="shared" si="12"/>
        <v>9.1831699665918087</v>
      </c>
      <c r="J228" s="179">
        <f t="shared" si="13"/>
        <v>8.6998452315080304</v>
      </c>
      <c r="K228" s="179">
        <f t="shared" si="14"/>
        <v>8.2165204964242502</v>
      </c>
      <c r="L228" s="231"/>
      <c r="M228" s="176"/>
    </row>
    <row r="229" spans="1:13" s="1" customFormat="1" ht="53.1" customHeight="1">
      <c r="A229" s="105"/>
      <c r="B229" s="103" t="s">
        <v>395</v>
      </c>
      <c r="C229" s="322"/>
      <c r="D229" s="100" t="s">
        <v>331</v>
      </c>
      <c r="E229" s="20" t="s">
        <v>382</v>
      </c>
      <c r="F229" s="20" t="s">
        <v>383</v>
      </c>
      <c r="G229" s="154">
        <v>21.981886028212749</v>
      </c>
      <c r="H229" s="181">
        <v>9.6664947016755889</v>
      </c>
      <c r="I229" s="179">
        <f t="shared" si="12"/>
        <v>9.1831699665918087</v>
      </c>
      <c r="J229" s="179">
        <f t="shared" si="13"/>
        <v>8.6998452315080304</v>
      </c>
      <c r="K229" s="179">
        <f t="shared" si="14"/>
        <v>8.2165204964242502</v>
      </c>
      <c r="L229" s="231"/>
      <c r="M229" s="176"/>
    </row>
    <row r="230" spans="1:13" s="1" customFormat="1" ht="53.1" customHeight="1">
      <c r="A230" s="34"/>
      <c r="B230" s="106" t="s">
        <v>396</v>
      </c>
      <c r="C230" s="323" t="s">
        <v>397</v>
      </c>
      <c r="D230" s="98" t="s">
        <v>324</v>
      </c>
      <c r="E230" s="10" t="s">
        <v>398</v>
      </c>
      <c r="F230" s="20" t="s">
        <v>230</v>
      </c>
      <c r="G230" s="154">
        <v>28.902882373488666</v>
      </c>
      <c r="H230" s="181">
        <v>12.709990351505652</v>
      </c>
      <c r="I230" s="179">
        <f t="shared" si="12"/>
        <v>12.074490833930369</v>
      </c>
      <c r="J230" s="179">
        <f t="shared" si="13"/>
        <v>11.438991316355088</v>
      </c>
      <c r="K230" s="179">
        <f t="shared" si="14"/>
        <v>10.803491798779804</v>
      </c>
      <c r="L230" s="231"/>
      <c r="M230" s="176"/>
    </row>
    <row r="231" spans="1:13" s="1" customFormat="1" ht="53.1" customHeight="1">
      <c r="A231" s="34"/>
      <c r="B231" s="106" t="s">
        <v>399</v>
      </c>
      <c r="C231" s="324"/>
      <c r="D231" s="100" t="s">
        <v>331</v>
      </c>
      <c r="E231" s="10" t="s">
        <v>398</v>
      </c>
      <c r="F231" s="20" t="s">
        <v>230</v>
      </c>
      <c r="G231" s="154">
        <v>28.902882373488666</v>
      </c>
      <c r="H231" s="181">
        <v>12.709990351505652</v>
      </c>
      <c r="I231" s="179">
        <f t="shared" si="12"/>
        <v>12.074490833930369</v>
      </c>
      <c r="J231" s="179">
        <f t="shared" si="13"/>
        <v>11.438991316355088</v>
      </c>
      <c r="K231" s="179">
        <f t="shared" si="14"/>
        <v>10.803491798779804</v>
      </c>
      <c r="L231" s="231"/>
      <c r="M231" s="176"/>
    </row>
    <row r="232" spans="1:13" s="1" customFormat="1" ht="30.95" customHeight="1">
      <c r="A232" s="327"/>
      <c r="B232" s="92" t="s">
        <v>400</v>
      </c>
      <c r="C232" s="316" t="s">
        <v>401</v>
      </c>
      <c r="D232" s="77" t="s">
        <v>324</v>
      </c>
      <c r="E232" s="279" t="s">
        <v>402</v>
      </c>
      <c r="F232" s="20" t="s">
        <v>383</v>
      </c>
      <c r="G232" s="154">
        <v>12.179809963409941</v>
      </c>
      <c r="H232" s="181">
        <v>5.3560494457849916</v>
      </c>
      <c r="I232" s="179">
        <f t="shared" si="12"/>
        <v>5.0882469734957416</v>
      </c>
      <c r="J232" s="179">
        <f t="shared" si="13"/>
        <v>4.8204445012064925</v>
      </c>
      <c r="K232" s="179">
        <f t="shared" si="14"/>
        <v>4.5526420289172425</v>
      </c>
      <c r="L232" s="231"/>
      <c r="M232" s="176"/>
    </row>
    <row r="233" spans="1:13" s="1" customFormat="1" ht="29.1" customHeight="1">
      <c r="A233" s="327"/>
      <c r="B233" s="92" t="s">
        <v>403</v>
      </c>
      <c r="C233" s="316"/>
      <c r="D233" s="109" t="s">
        <v>378</v>
      </c>
      <c r="E233" s="280"/>
      <c r="F233" s="37" t="s">
        <v>383</v>
      </c>
      <c r="G233" s="160">
        <v>12.179809963409941</v>
      </c>
      <c r="H233" s="181">
        <v>5.3560494457849916</v>
      </c>
      <c r="I233" s="179">
        <f t="shared" si="12"/>
        <v>5.0882469734957416</v>
      </c>
      <c r="J233" s="179">
        <f t="shared" si="13"/>
        <v>4.8204445012064925</v>
      </c>
      <c r="K233" s="179">
        <f t="shared" si="14"/>
        <v>4.5526420289172425</v>
      </c>
      <c r="L233" s="231"/>
      <c r="M233" s="176"/>
    </row>
    <row r="234" spans="1:13" s="1" customFormat="1" ht="30.95" customHeight="1">
      <c r="A234" s="327"/>
      <c r="B234" s="92" t="s">
        <v>404</v>
      </c>
      <c r="C234" s="316"/>
      <c r="D234" s="94" t="s">
        <v>405</v>
      </c>
      <c r="E234" s="280"/>
      <c r="F234" s="20" t="s">
        <v>383</v>
      </c>
      <c r="G234" s="154">
        <v>12.179809963409941</v>
      </c>
      <c r="H234" s="181">
        <v>5.3560494457849916</v>
      </c>
      <c r="I234" s="179">
        <f t="shared" si="12"/>
        <v>5.0882469734957416</v>
      </c>
      <c r="J234" s="179">
        <f t="shared" si="13"/>
        <v>4.8204445012064925</v>
      </c>
      <c r="K234" s="179">
        <f t="shared" si="14"/>
        <v>4.5526420289172425</v>
      </c>
      <c r="L234" s="231"/>
      <c r="M234" s="176"/>
    </row>
    <row r="235" spans="1:13" s="1" customFormat="1" ht="30.95" customHeight="1">
      <c r="A235" s="327"/>
      <c r="B235" s="92" t="s">
        <v>406</v>
      </c>
      <c r="C235" s="316"/>
      <c r="D235" s="85" t="s">
        <v>331</v>
      </c>
      <c r="E235" s="280"/>
      <c r="F235" s="20" t="s">
        <v>383</v>
      </c>
      <c r="G235" s="154">
        <v>12.179809963409941</v>
      </c>
      <c r="H235" s="181">
        <v>5.3560494457849916</v>
      </c>
      <c r="I235" s="179">
        <f t="shared" si="12"/>
        <v>5.0882469734957416</v>
      </c>
      <c r="J235" s="179">
        <f t="shared" si="13"/>
        <v>4.8204445012064925</v>
      </c>
      <c r="K235" s="179">
        <f t="shared" si="14"/>
        <v>4.5526420289172425</v>
      </c>
      <c r="L235" s="231"/>
      <c r="M235" s="176"/>
    </row>
    <row r="236" spans="1:13" s="1" customFormat="1" ht="30.95" customHeight="1">
      <c r="A236" s="327"/>
      <c r="B236" s="92" t="s">
        <v>407</v>
      </c>
      <c r="C236" s="316"/>
      <c r="D236" s="110" t="s">
        <v>334</v>
      </c>
      <c r="E236" s="280"/>
      <c r="F236" s="20" t="s">
        <v>383</v>
      </c>
      <c r="G236" s="154">
        <v>12.179809963409941</v>
      </c>
      <c r="H236" s="181">
        <v>5.3560494457849916</v>
      </c>
      <c r="I236" s="179">
        <f t="shared" si="12"/>
        <v>5.0882469734957416</v>
      </c>
      <c r="J236" s="179">
        <f t="shared" si="13"/>
        <v>4.8204445012064925</v>
      </c>
      <c r="K236" s="179">
        <f t="shared" si="14"/>
        <v>4.5526420289172425</v>
      </c>
      <c r="L236" s="231"/>
      <c r="M236" s="176"/>
    </row>
    <row r="237" spans="1:13" s="1" customFormat="1" ht="30.95" customHeight="1">
      <c r="A237" s="327"/>
      <c r="B237" s="92" t="s">
        <v>408</v>
      </c>
      <c r="C237" s="316"/>
      <c r="D237" s="22" t="s">
        <v>379</v>
      </c>
      <c r="E237" s="280"/>
      <c r="F237" s="20" t="s">
        <v>383</v>
      </c>
      <c r="G237" s="154">
        <v>12.179809963409941</v>
      </c>
      <c r="H237" s="181">
        <v>5.3560494457849916</v>
      </c>
      <c r="I237" s="179">
        <f t="shared" si="12"/>
        <v>5.0882469734957416</v>
      </c>
      <c r="J237" s="179">
        <f t="shared" si="13"/>
        <v>4.8204445012064925</v>
      </c>
      <c r="K237" s="179">
        <f t="shared" si="14"/>
        <v>4.5526420289172425</v>
      </c>
      <c r="L237" s="231"/>
      <c r="M237" s="176"/>
    </row>
    <row r="238" spans="1:13" s="1" customFormat="1" ht="38.1" customHeight="1">
      <c r="A238" s="329"/>
      <c r="B238" s="92" t="s">
        <v>409</v>
      </c>
      <c r="C238" s="315" t="s">
        <v>410</v>
      </c>
      <c r="D238" s="77" t="s">
        <v>324</v>
      </c>
      <c r="E238" s="279" t="s">
        <v>411</v>
      </c>
      <c r="F238" s="20" t="s">
        <v>383</v>
      </c>
      <c r="G238" s="154">
        <v>12.179809963409941</v>
      </c>
      <c r="H238" s="181">
        <v>5.3560494457849916</v>
      </c>
      <c r="I238" s="179">
        <f t="shared" si="12"/>
        <v>5.0882469734957416</v>
      </c>
      <c r="J238" s="179">
        <f t="shared" si="13"/>
        <v>4.8204445012064925</v>
      </c>
      <c r="K238" s="179">
        <f t="shared" si="14"/>
        <v>4.5526420289172425</v>
      </c>
      <c r="L238" s="231"/>
      <c r="M238" s="176"/>
    </row>
    <row r="239" spans="1:13" s="1" customFormat="1" ht="38.1" customHeight="1">
      <c r="A239" s="327"/>
      <c r="B239" s="92" t="s">
        <v>412</v>
      </c>
      <c r="C239" s="316"/>
      <c r="D239" s="86" t="s">
        <v>334</v>
      </c>
      <c r="E239" s="280"/>
      <c r="F239" s="20" t="s">
        <v>383</v>
      </c>
      <c r="G239" s="154">
        <v>12.179809963409941</v>
      </c>
      <c r="H239" s="181">
        <v>5.3560494457849916</v>
      </c>
      <c r="I239" s="179">
        <f t="shared" si="12"/>
        <v>5.0882469734957416</v>
      </c>
      <c r="J239" s="179">
        <f t="shared" si="13"/>
        <v>4.8204445012064925</v>
      </c>
      <c r="K239" s="179">
        <f t="shared" si="14"/>
        <v>4.5526420289172425</v>
      </c>
      <c r="L239" s="231"/>
      <c r="M239" s="176"/>
    </row>
    <row r="240" spans="1:13" s="1" customFormat="1" ht="38.1" customHeight="1">
      <c r="A240" s="327"/>
      <c r="B240" s="92" t="s">
        <v>413</v>
      </c>
      <c r="C240" s="316"/>
      <c r="D240" s="85" t="s">
        <v>331</v>
      </c>
      <c r="E240" s="280"/>
      <c r="F240" s="20" t="s">
        <v>383</v>
      </c>
      <c r="G240" s="154">
        <v>12.179809963409941</v>
      </c>
      <c r="H240" s="181">
        <v>5.3560494457849916</v>
      </c>
      <c r="I240" s="179">
        <f t="shared" si="12"/>
        <v>5.0882469734957416</v>
      </c>
      <c r="J240" s="179">
        <f t="shared" si="13"/>
        <v>4.8204445012064925</v>
      </c>
      <c r="K240" s="179">
        <f t="shared" si="14"/>
        <v>4.5526420289172425</v>
      </c>
      <c r="L240" s="231"/>
      <c r="M240" s="176"/>
    </row>
    <row r="241" spans="1:13" s="1" customFormat="1" ht="38.1" customHeight="1">
      <c r="A241" s="327"/>
      <c r="B241" s="92" t="s">
        <v>414</v>
      </c>
      <c r="C241" s="316"/>
      <c r="D241" s="109" t="s">
        <v>378</v>
      </c>
      <c r="E241" s="280"/>
      <c r="F241" s="20" t="s">
        <v>383</v>
      </c>
      <c r="G241" s="154">
        <v>12.179809963409941</v>
      </c>
      <c r="H241" s="181">
        <v>5.3560494457849916</v>
      </c>
      <c r="I241" s="179">
        <f t="shared" si="12"/>
        <v>5.0882469734957416</v>
      </c>
      <c r="J241" s="179">
        <f t="shared" si="13"/>
        <v>4.8204445012064925</v>
      </c>
      <c r="K241" s="179">
        <f t="shared" si="14"/>
        <v>4.5526420289172425</v>
      </c>
      <c r="L241" s="231"/>
      <c r="M241" s="176"/>
    </row>
    <row r="242" spans="1:13" s="1" customFormat="1" ht="38.1" customHeight="1">
      <c r="A242" s="328"/>
      <c r="B242" s="92" t="s">
        <v>409</v>
      </c>
      <c r="C242" s="317"/>
      <c r="D242" s="94" t="s">
        <v>415</v>
      </c>
      <c r="E242" s="281"/>
      <c r="F242" s="20" t="s">
        <v>383</v>
      </c>
      <c r="G242" s="154">
        <v>12.179809963409941</v>
      </c>
      <c r="H242" s="181">
        <v>5.3560494457849916</v>
      </c>
      <c r="I242" s="179">
        <f t="shared" si="12"/>
        <v>5.0882469734957416</v>
      </c>
      <c r="J242" s="179">
        <f t="shared" si="13"/>
        <v>4.8204445012064925</v>
      </c>
      <c r="K242" s="179">
        <f t="shared" si="14"/>
        <v>4.5526420289172425</v>
      </c>
      <c r="L242" s="231"/>
      <c r="M242" s="176"/>
    </row>
    <row r="243" spans="1:13" s="1" customFormat="1" ht="45.95" customHeight="1">
      <c r="A243" s="339"/>
      <c r="B243" s="92" t="s">
        <v>416</v>
      </c>
      <c r="C243" s="308" t="s">
        <v>417</v>
      </c>
      <c r="D243" s="77" t="s">
        <v>324</v>
      </c>
      <c r="E243" s="278" t="s">
        <v>418</v>
      </c>
      <c r="F243" s="37" t="s">
        <v>383</v>
      </c>
      <c r="G243" s="160">
        <v>12.083144804970178</v>
      </c>
      <c r="H243" s="181">
        <v>5.3135411168501907</v>
      </c>
      <c r="I243" s="179">
        <f t="shared" si="12"/>
        <v>5.0478640610076813</v>
      </c>
      <c r="J243" s="179">
        <f t="shared" si="13"/>
        <v>4.7821870051651718</v>
      </c>
      <c r="K243" s="179">
        <f t="shared" si="14"/>
        <v>4.5165099493226624</v>
      </c>
      <c r="L243" s="231"/>
      <c r="M243" s="176"/>
    </row>
    <row r="244" spans="1:13" s="1" customFormat="1" ht="45.95" customHeight="1">
      <c r="A244" s="339"/>
      <c r="B244" s="92" t="s">
        <v>419</v>
      </c>
      <c r="C244" s="308"/>
      <c r="D244" s="86" t="s">
        <v>334</v>
      </c>
      <c r="E244" s="278"/>
      <c r="F244" s="37" t="s">
        <v>383</v>
      </c>
      <c r="G244" s="160">
        <v>12.083144804970178</v>
      </c>
      <c r="H244" s="181">
        <v>5.3135411168501907</v>
      </c>
      <c r="I244" s="179">
        <f t="shared" si="12"/>
        <v>5.0478640610076813</v>
      </c>
      <c r="J244" s="179">
        <f t="shared" si="13"/>
        <v>4.7821870051651718</v>
      </c>
      <c r="K244" s="179">
        <f t="shared" si="14"/>
        <v>4.5165099493226624</v>
      </c>
      <c r="L244" s="231"/>
      <c r="M244" s="176"/>
    </row>
    <row r="245" spans="1:13" s="1" customFormat="1" ht="45.95" customHeight="1">
      <c r="A245" s="339"/>
      <c r="B245" s="92" t="s">
        <v>420</v>
      </c>
      <c r="C245" s="308"/>
      <c r="D245" s="109" t="s">
        <v>378</v>
      </c>
      <c r="E245" s="278"/>
      <c r="F245" s="37" t="s">
        <v>383</v>
      </c>
      <c r="G245" s="160">
        <v>12.083144804970178</v>
      </c>
      <c r="H245" s="181">
        <v>5.3135411168501907</v>
      </c>
      <c r="I245" s="179">
        <f t="shared" si="12"/>
        <v>5.0478640610076813</v>
      </c>
      <c r="J245" s="179">
        <f t="shared" si="13"/>
        <v>4.7821870051651718</v>
      </c>
      <c r="K245" s="179">
        <f t="shared" si="14"/>
        <v>4.5165099493226624</v>
      </c>
      <c r="L245" s="231"/>
      <c r="M245" s="176"/>
    </row>
    <row r="246" spans="1:13" s="1" customFormat="1" ht="45.95" customHeight="1">
      <c r="A246" s="339"/>
      <c r="B246" s="92" t="s">
        <v>421</v>
      </c>
      <c r="C246" s="308"/>
      <c r="D246" s="85" t="s">
        <v>331</v>
      </c>
      <c r="E246" s="278"/>
      <c r="F246" s="37" t="s">
        <v>383</v>
      </c>
      <c r="G246" s="160">
        <v>12.083144804970178</v>
      </c>
      <c r="H246" s="181">
        <v>5.3135411168501907</v>
      </c>
      <c r="I246" s="179">
        <f t="shared" si="12"/>
        <v>5.0478640610076813</v>
      </c>
      <c r="J246" s="179">
        <f t="shared" si="13"/>
        <v>4.7821870051651718</v>
      </c>
      <c r="K246" s="179">
        <f t="shared" si="14"/>
        <v>4.5165099493226624</v>
      </c>
      <c r="L246" s="231"/>
      <c r="M246" s="176"/>
    </row>
    <row r="247" spans="1:13" s="1" customFormat="1" ht="24" customHeight="1">
      <c r="A247" s="342"/>
      <c r="B247" s="92" t="s">
        <v>422</v>
      </c>
      <c r="C247" s="315" t="s">
        <v>423</v>
      </c>
      <c r="D247" s="77" t="s">
        <v>324</v>
      </c>
      <c r="E247" s="279" t="s">
        <v>418</v>
      </c>
      <c r="F247" s="37" t="s">
        <v>383</v>
      </c>
      <c r="G247" s="160">
        <v>13.243126706247315</v>
      </c>
      <c r="H247" s="181">
        <v>5.8236410640678073</v>
      </c>
      <c r="I247" s="179">
        <f t="shared" si="12"/>
        <v>5.5324590108644172</v>
      </c>
      <c r="J247" s="179">
        <f t="shared" si="13"/>
        <v>5.241276957661027</v>
      </c>
      <c r="K247" s="179">
        <f t="shared" si="14"/>
        <v>4.9500949044576359</v>
      </c>
      <c r="L247" s="231"/>
      <c r="M247" s="176"/>
    </row>
    <row r="248" spans="1:13" s="1" customFormat="1" ht="23.1" customHeight="1">
      <c r="A248" s="343"/>
      <c r="B248" s="92" t="s">
        <v>424</v>
      </c>
      <c r="C248" s="316"/>
      <c r="D248" s="86" t="s">
        <v>334</v>
      </c>
      <c r="E248" s="280"/>
      <c r="F248" s="37" t="s">
        <v>383</v>
      </c>
      <c r="G248" s="160">
        <v>13.243126706247315</v>
      </c>
      <c r="H248" s="181">
        <v>5.8236410640678073</v>
      </c>
      <c r="I248" s="179">
        <f t="shared" si="12"/>
        <v>5.5324590108644172</v>
      </c>
      <c r="J248" s="179">
        <f t="shared" si="13"/>
        <v>5.241276957661027</v>
      </c>
      <c r="K248" s="179">
        <f t="shared" si="14"/>
        <v>4.9500949044576359</v>
      </c>
      <c r="L248" s="231"/>
      <c r="M248" s="176"/>
    </row>
    <row r="249" spans="1:13" s="1" customFormat="1" ht="21" customHeight="1">
      <c r="A249" s="343"/>
      <c r="B249" s="92" t="s">
        <v>425</v>
      </c>
      <c r="C249" s="316"/>
      <c r="D249" s="109" t="s">
        <v>378</v>
      </c>
      <c r="E249" s="280"/>
      <c r="F249" s="37" t="s">
        <v>383</v>
      </c>
      <c r="G249" s="160">
        <v>13.243126706247315</v>
      </c>
      <c r="H249" s="181">
        <v>5.8236410640678073</v>
      </c>
      <c r="I249" s="179">
        <f t="shared" si="12"/>
        <v>5.5324590108644172</v>
      </c>
      <c r="J249" s="179">
        <f t="shared" si="13"/>
        <v>5.241276957661027</v>
      </c>
      <c r="K249" s="179">
        <f t="shared" si="14"/>
        <v>4.9500949044576359</v>
      </c>
      <c r="L249" s="231"/>
      <c r="M249" s="176"/>
    </row>
    <row r="250" spans="1:13" s="1" customFormat="1" ht="23.1" customHeight="1">
      <c r="A250" s="343"/>
      <c r="B250" s="92" t="s">
        <v>426</v>
      </c>
      <c r="C250" s="316"/>
      <c r="D250" s="85" t="s">
        <v>331</v>
      </c>
      <c r="E250" s="280"/>
      <c r="F250" s="37" t="s">
        <v>383</v>
      </c>
      <c r="G250" s="160">
        <v>13.243126706247315</v>
      </c>
      <c r="H250" s="181">
        <v>5.8236410640678073</v>
      </c>
      <c r="I250" s="179">
        <f t="shared" si="12"/>
        <v>5.5324590108644172</v>
      </c>
      <c r="J250" s="179">
        <f t="shared" si="13"/>
        <v>5.241276957661027</v>
      </c>
      <c r="K250" s="179">
        <f t="shared" si="14"/>
        <v>4.9500949044576359</v>
      </c>
      <c r="L250" s="231"/>
      <c r="M250" s="176"/>
    </row>
    <row r="251" spans="1:13" s="1" customFormat="1" ht="30" customHeight="1">
      <c r="A251" s="341"/>
      <c r="B251" s="92" t="s">
        <v>427</v>
      </c>
      <c r="C251" s="317"/>
      <c r="D251" s="15" t="s">
        <v>379</v>
      </c>
      <c r="E251" s="281"/>
      <c r="F251" s="37" t="s">
        <v>383</v>
      </c>
      <c r="G251" s="160">
        <v>13.243126706247315</v>
      </c>
      <c r="H251" s="181">
        <v>5.8236410640678073</v>
      </c>
      <c r="I251" s="179">
        <f t="shared" si="12"/>
        <v>5.5324590108644172</v>
      </c>
      <c r="J251" s="179">
        <f t="shared" si="13"/>
        <v>5.241276957661027</v>
      </c>
      <c r="K251" s="179">
        <f t="shared" si="14"/>
        <v>4.9500949044576359</v>
      </c>
      <c r="L251" s="231"/>
      <c r="M251" s="176"/>
    </row>
    <row r="252" spans="1:13" s="1" customFormat="1" ht="29.25" customHeight="1">
      <c r="A252" s="342"/>
      <c r="B252" s="92" t="s">
        <v>428</v>
      </c>
      <c r="C252" s="315" t="s">
        <v>429</v>
      </c>
      <c r="D252" s="77" t="s">
        <v>324</v>
      </c>
      <c r="E252" s="279" t="s">
        <v>411</v>
      </c>
      <c r="F252" s="37" t="s">
        <v>383</v>
      </c>
      <c r="G252" s="160">
        <v>12.469805438729225</v>
      </c>
      <c r="H252" s="181">
        <v>4.7608948800000013</v>
      </c>
      <c r="I252" s="179">
        <f t="shared" si="12"/>
        <v>4.5228501360000006</v>
      </c>
      <c r="J252" s="179">
        <f t="shared" si="13"/>
        <v>4.2848053920000009</v>
      </c>
      <c r="K252" s="179">
        <f t="shared" si="14"/>
        <v>4.0467606480000011</v>
      </c>
      <c r="L252" s="231"/>
      <c r="M252" s="176"/>
    </row>
    <row r="253" spans="1:13" s="1" customFormat="1" ht="30.95" customHeight="1">
      <c r="A253" s="343"/>
      <c r="B253" s="92" t="s">
        <v>430</v>
      </c>
      <c r="C253" s="316"/>
      <c r="D253" s="86" t="s">
        <v>334</v>
      </c>
      <c r="E253" s="280"/>
      <c r="F253" s="37" t="s">
        <v>383</v>
      </c>
      <c r="G253" s="160">
        <v>12.469805438729225</v>
      </c>
      <c r="H253" s="181">
        <v>4.7608948800000013</v>
      </c>
      <c r="I253" s="179">
        <f t="shared" si="12"/>
        <v>4.5228501360000006</v>
      </c>
      <c r="J253" s="179">
        <f t="shared" si="13"/>
        <v>4.2848053920000009</v>
      </c>
      <c r="K253" s="179">
        <f t="shared" si="14"/>
        <v>4.0467606480000011</v>
      </c>
      <c r="L253" s="231"/>
      <c r="M253" s="176"/>
    </row>
    <row r="254" spans="1:13" s="1" customFormat="1" ht="30.95" customHeight="1">
      <c r="A254" s="343"/>
      <c r="B254" s="92" t="s">
        <v>431</v>
      </c>
      <c r="C254" s="316"/>
      <c r="D254" s="111" t="s">
        <v>378</v>
      </c>
      <c r="E254" s="280"/>
      <c r="F254" s="37" t="s">
        <v>383</v>
      </c>
      <c r="G254" s="160">
        <v>12.469805438729225</v>
      </c>
      <c r="H254" s="181">
        <v>4.7608948800000013</v>
      </c>
      <c r="I254" s="179">
        <f t="shared" si="12"/>
        <v>4.5228501360000006</v>
      </c>
      <c r="J254" s="179">
        <f t="shared" si="13"/>
        <v>4.2848053920000009</v>
      </c>
      <c r="K254" s="179">
        <f t="shared" si="14"/>
        <v>4.0467606480000011</v>
      </c>
      <c r="L254" s="231"/>
      <c r="M254" s="176"/>
    </row>
    <row r="255" spans="1:13" s="1" customFormat="1" ht="30.95" customHeight="1">
      <c r="A255" s="343"/>
      <c r="B255" s="92" t="s">
        <v>432</v>
      </c>
      <c r="C255" s="316"/>
      <c r="D255" s="112" t="s">
        <v>331</v>
      </c>
      <c r="E255" s="280"/>
      <c r="F255" s="37" t="s">
        <v>383</v>
      </c>
      <c r="G255" s="160">
        <v>12.469805438729225</v>
      </c>
      <c r="H255" s="181">
        <v>4.7608948800000013</v>
      </c>
      <c r="I255" s="179">
        <f t="shared" ref="I255:I318" si="15">H255*0.95</f>
        <v>4.5228501360000006</v>
      </c>
      <c r="J255" s="179">
        <f t="shared" si="13"/>
        <v>4.2848053920000009</v>
      </c>
      <c r="K255" s="179">
        <f t="shared" si="14"/>
        <v>4.0467606480000011</v>
      </c>
      <c r="L255" s="231"/>
      <c r="M255" s="176"/>
    </row>
    <row r="256" spans="1:13" s="1" customFormat="1" ht="30.95" customHeight="1">
      <c r="A256" s="343"/>
      <c r="B256" s="92" t="s">
        <v>433</v>
      </c>
      <c r="C256" s="316"/>
      <c r="D256" s="94" t="s">
        <v>405</v>
      </c>
      <c r="E256" s="280"/>
      <c r="F256" s="37" t="s">
        <v>383</v>
      </c>
      <c r="G256" s="160">
        <v>12.469805438729225</v>
      </c>
      <c r="H256" s="181">
        <v>4.7608948800000013</v>
      </c>
      <c r="I256" s="179">
        <f t="shared" si="15"/>
        <v>4.5228501360000006</v>
      </c>
      <c r="J256" s="179">
        <f t="shared" ref="J256:J319" si="16">H256*0.9</f>
        <v>4.2848053920000009</v>
      </c>
      <c r="K256" s="179">
        <f t="shared" ref="K256:K319" si="17">H256*0.85</f>
        <v>4.0467606480000011</v>
      </c>
      <c r="L256" s="231"/>
      <c r="M256" s="176"/>
    </row>
    <row r="257" spans="1:13" s="1" customFormat="1" ht="30.95" customHeight="1">
      <c r="A257" s="343"/>
      <c r="B257" s="92" t="s">
        <v>428</v>
      </c>
      <c r="C257" s="316"/>
      <c r="D257" s="94" t="s">
        <v>415</v>
      </c>
      <c r="E257" s="280"/>
      <c r="F257" s="37" t="s">
        <v>383</v>
      </c>
      <c r="G257" s="160">
        <v>12.469805438729225</v>
      </c>
      <c r="H257" s="181">
        <v>4.7608948800000013</v>
      </c>
      <c r="I257" s="179">
        <f t="shared" si="15"/>
        <v>4.5228501360000006</v>
      </c>
      <c r="J257" s="179">
        <f t="shared" si="16"/>
        <v>4.2848053920000009</v>
      </c>
      <c r="K257" s="179">
        <f t="shared" si="17"/>
        <v>4.0467606480000011</v>
      </c>
      <c r="L257" s="231"/>
      <c r="M257" s="176"/>
    </row>
    <row r="258" spans="1:13" s="1" customFormat="1" ht="30.95" customHeight="1">
      <c r="A258" s="341"/>
      <c r="B258" s="92" t="s">
        <v>434</v>
      </c>
      <c r="C258" s="317"/>
      <c r="D258" s="15" t="s">
        <v>379</v>
      </c>
      <c r="E258" s="281"/>
      <c r="F258" s="37" t="s">
        <v>383</v>
      </c>
      <c r="G258" s="160">
        <v>12.469805438729225</v>
      </c>
      <c r="H258" s="181">
        <v>4.7608948800000013</v>
      </c>
      <c r="I258" s="179">
        <f t="shared" si="15"/>
        <v>4.5228501360000006</v>
      </c>
      <c r="J258" s="179">
        <f t="shared" si="16"/>
        <v>4.2848053920000009</v>
      </c>
      <c r="K258" s="179">
        <f t="shared" si="17"/>
        <v>4.0467606480000011</v>
      </c>
      <c r="L258" s="231"/>
      <c r="M258" s="176"/>
    </row>
    <row r="259" spans="1:13" s="1" customFormat="1" ht="60" customHeight="1">
      <c r="A259" s="87"/>
      <c r="B259" s="206" t="s">
        <v>435</v>
      </c>
      <c r="C259" s="207" t="s">
        <v>436</v>
      </c>
      <c r="D259" s="191" t="s">
        <v>324</v>
      </c>
      <c r="E259" s="192" t="s">
        <v>437</v>
      </c>
      <c r="F259" s="193" t="s">
        <v>383</v>
      </c>
      <c r="G259" s="194">
        <v>21.749660648946318</v>
      </c>
      <c r="H259" s="199">
        <v>9.5643740103303401</v>
      </c>
      <c r="I259" s="195">
        <f t="shared" si="15"/>
        <v>9.0861553098138224</v>
      </c>
      <c r="J259" s="195">
        <f t="shared" si="16"/>
        <v>8.6079366092973064</v>
      </c>
      <c r="K259" s="195">
        <f t="shared" si="17"/>
        <v>8.1297179087807887</v>
      </c>
      <c r="L259" s="231"/>
      <c r="M259" s="176"/>
    </row>
    <row r="260" spans="1:13" s="1" customFormat="1" ht="69" customHeight="1">
      <c r="A260" s="87"/>
      <c r="B260" s="206" t="s">
        <v>438</v>
      </c>
      <c r="C260" s="207" t="s">
        <v>439</v>
      </c>
      <c r="D260" s="191" t="s">
        <v>324</v>
      </c>
      <c r="E260" s="192" t="s">
        <v>437</v>
      </c>
      <c r="F260" s="193" t="s">
        <v>383</v>
      </c>
      <c r="G260" s="194">
        <v>21.266334856747516</v>
      </c>
      <c r="H260" s="199">
        <v>9.3518323656563354</v>
      </c>
      <c r="I260" s="195">
        <f t="shared" si="15"/>
        <v>8.8842407473735179</v>
      </c>
      <c r="J260" s="195">
        <f t="shared" si="16"/>
        <v>8.4166491290907022</v>
      </c>
      <c r="K260" s="195">
        <f t="shared" si="17"/>
        <v>7.9490575108078847</v>
      </c>
      <c r="L260" s="231"/>
      <c r="M260" s="176"/>
    </row>
    <row r="261" spans="1:13" s="1" customFormat="1" ht="66" customHeight="1">
      <c r="A261" s="87"/>
      <c r="B261" s="113" t="s">
        <v>440</v>
      </c>
      <c r="C261" s="114" t="s">
        <v>441</v>
      </c>
      <c r="D261" s="77" t="s">
        <v>324</v>
      </c>
      <c r="E261" s="22" t="s">
        <v>437</v>
      </c>
      <c r="F261" s="37" t="s">
        <v>383</v>
      </c>
      <c r="G261" s="160">
        <v>21.266334856747516</v>
      </c>
      <c r="H261" s="181">
        <v>9.3518323656563354</v>
      </c>
      <c r="I261" s="179">
        <f t="shared" si="15"/>
        <v>8.8842407473735179</v>
      </c>
      <c r="J261" s="179">
        <f t="shared" si="16"/>
        <v>8.4166491290907022</v>
      </c>
      <c r="K261" s="179">
        <f t="shared" si="17"/>
        <v>7.9490575108078847</v>
      </c>
      <c r="L261" s="231"/>
      <c r="M261" s="176"/>
    </row>
    <row r="262" spans="1:13" s="1" customFormat="1" ht="24.75" customHeight="1">
      <c r="A262" s="329"/>
      <c r="B262" s="92" t="s">
        <v>442</v>
      </c>
      <c r="C262" s="308" t="s">
        <v>443</v>
      </c>
      <c r="D262" s="77" t="s">
        <v>324</v>
      </c>
      <c r="E262" s="279" t="s">
        <v>411</v>
      </c>
      <c r="F262" s="37" t="s">
        <v>383</v>
      </c>
      <c r="G262" s="160">
        <v>12.179809963409941</v>
      </c>
      <c r="H262" s="181">
        <v>5.3560494457849916</v>
      </c>
      <c r="I262" s="179">
        <f t="shared" si="15"/>
        <v>5.0882469734957416</v>
      </c>
      <c r="J262" s="179">
        <f t="shared" si="16"/>
        <v>4.8204445012064925</v>
      </c>
      <c r="K262" s="179">
        <f t="shared" si="17"/>
        <v>4.5526420289172425</v>
      </c>
      <c r="L262" s="231"/>
      <c r="M262" s="176"/>
    </row>
    <row r="263" spans="1:13" s="1" customFormat="1" ht="30" customHeight="1">
      <c r="A263" s="327"/>
      <c r="B263" s="92" t="s">
        <v>444</v>
      </c>
      <c r="C263" s="308"/>
      <c r="D263" s="86" t="s">
        <v>334</v>
      </c>
      <c r="E263" s="280"/>
      <c r="F263" s="20" t="s">
        <v>383</v>
      </c>
      <c r="G263" s="154">
        <v>12.179809963409941</v>
      </c>
      <c r="H263" s="181">
        <v>5.3560494457849916</v>
      </c>
      <c r="I263" s="179">
        <f t="shared" si="15"/>
        <v>5.0882469734957416</v>
      </c>
      <c r="J263" s="179">
        <f t="shared" si="16"/>
        <v>4.8204445012064925</v>
      </c>
      <c r="K263" s="179">
        <f t="shared" si="17"/>
        <v>4.5526420289172425</v>
      </c>
      <c r="L263" s="231"/>
      <c r="M263" s="176"/>
    </row>
    <row r="264" spans="1:13" s="1" customFormat="1" ht="24.75" customHeight="1">
      <c r="A264" s="327"/>
      <c r="B264" s="92" t="s">
        <v>445</v>
      </c>
      <c r="C264" s="308"/>
      <c r="D264" s="109" t="s">
        <v>378</v>
      </c>
      <c r="E264" s="280"/>
      <c r="F264" s="20" t="s">
        <v>383</v>
      </c>
      <c r="G264" s="154">
        <v>12.179809963409941</v>
      </c>
      <c r="H264" s="181">
        <v>5.3560494457849916</v>
      </c>
      <c r="I264" s="179">
        <f t="shared" si="15"/>
        <v>5.0882469734957416</v>
      </c>
      <c r="J264" s="179">
        <f t="shared" si="16"/>
        <v>4.8204445012064925</v>
      </c>
      <c r="K264" s="179">
        <f t="shared" si="17"/>
        <v>4.5526420289172425</v>
      </c>
      <c r="L264" s="231"/>
      <c r="M264" s="176"/>
    </row>
    <row r="265" spans="1:13" s="1" customFormat="1" ht="24.75" customHeight="1">
      <c r="A265" s="328"/>
      <c r="B265" s="115" t="s">
        <v>446</v>
      </c>
      <c r="C265" s="93"/>
      <c r="D265" s="112" t="s">
        <v>331</v>
      </c>
      <c r="E265" s="281"/>
      <c r="F265" s="20" t="s">
        <v>383</v>
      </c>
      <c r="G265" s="154">
        <v>12.179809963409941</v>
      </c>
      <c r="H265" s="181">
        <v>5.3560494457849916</v>
      </c>
      <c r="I265" s="179">
        <f t="shared" si="15"/>
        <v>5.0882469734957416</v>
      </c>
      <c r="J265" s="179">
        <f t="shared" si="16"/>
        <v>4.8204445012064925</v>
      </c>
      <c r="K265" s="179">
        <f t="shared" si="17"/>
        <v>4.5526420289172425</v>
      </c>
      <c r="L265" s="231"/>
      <c r="M265" s="176"/>
    </row>
    <row r="266" spans="1:13" s="1" customFormat="1" ht="46.5" customHeight="1">
      <c r="A266" s="91"/>
      <c r="B266" s="208" t="s">
        <v>447</v>
      </c>
      <c r="C266" s="200" t="s">
        <v>448</v>
      </c>
      <c r="D266" s="191" t="s">
        <v>324</v>
      </c>
      <c r="E266" s="192" t="s">
        <v>411</v>
      </c>
      <c r="F266" s="197" t="s">
        <v>383</v>
      </c>
      <c r="G266" s="198">
        <v>19.236366529512523</v>
      </c>
      <c r="H266" s="199">
        <v>8.4591574580254996</v>
      </c>
      <c r="I266" s="195">
        <f t="shared" si="15"/>
        <v>8.0361995851242245</v>
      </c>
      <c r="J266" s="195">
        <f t="shared" si="16"/>
        <v>7.6132417122229494</v>
      </c>
      <c r="K266" s="195">
        <f t="shared" si="17"/>
        <v>7.1902838393216744</v>
      </c>
      <c r="L266" s="231"/>
      <c r="M266" s="176"/>
    </row>
    <row r="267" spans="1:13" s="1" customFormat="1" ht="49.5" customHeight="1">
      <c r="A267" s="91"/>
      <c r="B267" s="92" t="s">
        <v>449</v>
      </c>
      <c r="C267" s="93" t="s">
        <v>450</v>
      </c>
      <c r="D267" s="77" t="s">
        <v>324</v>
      </c>
      <c r="E267" s="22" t="s">
        <v>411</v>
      </c>
      <c r="F267" s="20" t="s">
        <v>383</v>
      </c>
      <c r="G267" s="154">
        <v>19.236366529512523</v>
      </c>
      <c r="H267" s="181">
        <v>8.4591574580254996</v>
      </c>
      <c r="I267" s="179">
        <f t="shared" si="15"/>
        <v>8.0361995851242245</v>
      </c>
      <c r="J267" s="179">
        <f t="shared" si="16"/>
        <v>7.6132417122229494</v>
      </c>
      <c r="K267" s="179">
        <f t="shared" si="17"/>
        <v>7.1902838393216744</v>
      </c>
      <c r="L267" s="231"/>
      <c r="M267" s="176"/>
    </row>
    <row r="268" spans="1:13" s="1" customFormat="1" ht="48.95" customHeight="1">
      <c r="A268" s="91"/>
      <c r="B268" s="92" t="s">
        <v>451</v>
      </c>
      <c r="C268" s="93" t="s">
        <v>452</v>
      </c>
      <c r="D268" s="77" t="s">
        <v>324</v>
      </c>
      <c r="E268" s="22" t="s">
        <v>411</v>
      </c>
      <c r="F268" s="20" t="s">
        <v>383</v>
      </c>
      <c r="G268" s="154">
        <v>19.236366529512523</v>
      </c>
      <c r="H268" s="181">
        <v>8.4591574580254996</v>
      </c>
      <c r="I268" s="179">
        <f t="shared" si="15"/>
        <v>8.0361995851242245</v>
      </c>
      <c r="J268" s="179">
        <f t="shared" si="16"/>
        <v>7.6132417122229494</v>
      </c>
      <c r="K268" s="179">
        <f t="shared" si="17"/>
        <v>7.1902838393216744</v>
      </c>
      <c r="L268" s="231"/>
      <c r="M268" s="176"/>
    </row>
    <row r="269" spans="1:13" s="1" customFormat="1" ht="44.1" customHeight="1">
      <c r="A269" s="91"/>
      <c r="B269" s="196" t="s">
        <v>453</v>
      </c>
      <c r="C269" s="200" t="s">
        <v>454</v>
      </c>
      <c r="D269" s="191" t="s">
        <v>324</v>
      </c>
      <c r="E269" s="192" t="s">
        <v>411</v>
      </c>
      <c r="F269" s="197" t="s">
        <v>383</v>
      </c>
      <c r="G269" s="198">
        <v>19.236366529512523</v>
      </c>
      <c r="H269" s="199">
        <v>8.4591574580254996</v>
      </c>
      <c r="I269" s="195">
        <f t="shared" si="15"/>
        <v>8.0361995851242245</v>
      </c>
      <c r="J269" s="195">
        <f t="shared" si="16"/>
        <v>7.6132417122229494</v>
      </c>
      <c r="K269" s="195">
        <f t="shared" si="17"/>
        <v>7.1902838393216744</v>
      </c>
      <c r="L269" s="231"/>
      <c r="M269" s="176"/>
    </row>
    <row r="270" spans="1:13" s="1" customFormat="1" ht="52.5" customHeight="1">
      <c r="A270" s="91"/>
      <c r="B270" s="92" t="s">
        <v>455</v>
      </c>
      <c r="C270" s="93" t="s">
        <v>456</v>
      </c>
      <c r="D270" s="77" t="s">
        <v>324</v>
      </c>
      <c r="E270" s="22" t="s">
        <v>411</v>
      </c>
      <c r="F270" s="20" t="s">
        <v>383</v>
      </c>
      <c r="G270" s="154">
        <v>19.236366529512523</v>
      </c>
      <c r="H270" s="181">
        <v>8.4591574580254996</v>
      </c>
      <c r="I270" s="179">
        <f t="shared" si="15"/>
        <v>8.0361995851242245</v>
      </c>
      <c r="J270" s="179">
        <f t="shared" si="16"/>
        <v>7.6132417122229494</v>
      </c>
      <c r="K270" s="179">
        <f t="shared" si="17"/>
        <v>7.1902838393216744</v>
      </c>
      <c r="L270" s="231"/>
      <c r="M270" s="176"/>
    </row>
    <row r="271" spans="1:13" s="1" customFormat="1" ht="48" customHeight="1">
      <c r="A271" s="91"/>
      <c r="B271" s="92" t="s">
        <v>457</v>
      </c>
      <c r="C271" s="93" t="s">
        <v>458</v>
      </c>
      <c r="D271" s="77" t="s">
        <v>324</v>
      </c>
      <c r="E271" s="22" t="s">
        <v>411</v>
      </c>
      <c r="F271" s="20" t="s">
        <v>383</v>
      </c>
      <c r="G271" s="154">
        <v>19.236366529512523</v>
      </c>
      <c r="H271" s="181">
        <v>8.4591574580254996</v>
      </c>
      <c r="I271" s="179">
        <f t="shared" si="15"/>
        <v>8.0361995851242245</v>
      </c>
      <c r="J271" s="179">
        <f t="shared" si="16"/>
        <v>7.6132417122229494</v>
      </c>
      <c r="K271" s="179">
        <f t="shared" si="17"/>
        <v>7.1902838393216744</v>
      </c>
      <c r="L271" s="231"/>
      <c r="M271" s="176"/>
    </row>
    <row r="272" spans="1:13" s="1" customFormat="1" ht="50.1" customHeight="1">
      <c r="A272" s="91"/>
      <c r="B272" s="196" t="s">
        <v>459</v>
      </c>
      <c r="C272" s="200" t="s">
        <v>460</v>
      </c>
      <c r="D272" s="191" t="s">
        <v>324</v>
      </c>
      <c r="E272" s="192" t="s">
        <v>411</v>
      </c>
      <c r="F272" s="197" t="s">
        <v>383</v>
      </c>
      <c r="G272" s="198">
        <v>19.236366529512523</v>
      </c>
      <c r="H272" s="199">
        <v>8.4591574580254996</v>
      </c>
      <c r="I272" s="195">
        <f t="shared" si="15"/>
        <v>8.0361995851242245</v>
      </c>
      <c r="J272" s="195">
        <f t="shared" si="16"/>
        <v>7.6132417122229494</v>
      </c>
      <c r="K272" s="195">
        <f t="shared" si="17"/>
        <v>7.1902838393216744</v>
      </c>
      <c r="L272" s="231"/>
      <c r="M272" s="176"/>
    </row>
    <row r="273" spans="1:13" s="1" customFormat="1" ht="30.95" customHeight="1">
      <c r="A273" s="339"/>
      <c r="B273" s="196" t="s">
        <v>461</v>
      </c>
      <c r="C273" s="200" t="s">
        <v>462</v>
      </c>
      <c r="D273" s="191" t="s">
        <v>324</v>
      </c>
      <c r="E273" s="192" t="s">
        <v>463</v>
      </c>
      <c r="F273" s="197" t="s">
        <v>230</v>
      </c>
      <c r="G273" s="198">
        <v>28.902882373488666</v>
      </c>
      <c r="H273" s="199">
        <v>12.709990351505652</v>
      </c>
      <c r="I273" s="195">
        <f t="shared" si="15"/>
        <v>12.074490833930369</v>
      </c>
      <c r="J273" s="195">
        <f t="shared" si="16"/>
        <v>11.438991316355088</v>
      </c>
      <c r="K273" s="195">
        <f t="shared" si="17"/>
        <v>10.803491798779804</v>
      </c>
      <c r="L273" s="231"/>
      <c r="M273" s="176"/>
    </row>
    <row r="274" spans="1:13" s="1" customFormat="1" ht="30.95" customHeight="1">
      <c r="A274" s="339"/>
      <c r="B274" s="208" t="s">
        <v>464</v>
      </c>
      <c r="C274" s="200" t="s">
        <v>465</v>
      </c>
      <c r="D274" s="191" t="s">
        <v>324</v>
      </c>
      <c r="E274" s="192" t="s">
        <v>463</v>
      </c>
      <c r="F274" s="233" t="s">
        <v>230</v>
      </c>
      <c r="G274" s="198">
        <v>27.936230789091056</v>
      </c>
      <c r="H274" s="199">
        <v>12.28490706215764</v>
      </c>
      <c r="I274" s="195">
        <f t="shared" si="15"/>
        <v>11.670661709049757</v>
      </c>
      <c r="J274" s="195">
        <f t="shared" si="16"/>
        <v>11.056416355941876</v>
      </c>
      <c r="K274" s="195">
        <f t="shared" si="17"/>
        <v>10.442171002833993</v>
      </c>
      <c r="L274" s="231"/>
      <c r="M274" s="176"/>
    </row>
    <row r="275" spans="1:13" s="1" customFormat="1" ht="51.95" customHeight="1">
      <c r="A275" s="87"/>
      <c r="B275" s="92" t="s">
        <v>466</v>
      </c>
      <c r="C275" s="93" t="s">
        <v>467</v>
      </c>
      <c r="D275" s="77" t="s">
        <v>324</v>
      </c>
      <c r="E275" s="22" t="s">
        <v>468</v>
      </c>
      <c r="F275" s="20" t="s">
        <v>230</v>
      </c>
      <c r="G275" s="154">
        <v>28.902882373488666</v>
      </c>
      <c r="H275" s="181">
        <v>12.709990351505652</v>
      </c>
      <c r="I275" s="179">
        <f t="shared" si="15"/>
        <v>12.074490833930369</v>
      </c>
      <c r="J275" s="179">
        <f t="shared" si="16"/>
        <v>11.438991316355088</v>
      </c>
      <c r="K275" s="179">
        <f t="shared" si="17"/>
        <v>10.803491798779804</v>
      </c>
      <c r="L275" s="231"/>
      <c r="M275" s="176"/>
    </row>
    <row r="276" spans="1:13" s="1" customFormat="1" ht="42" customHeight="1">
      <c r="A276" s="342"/>
      <c r="B276" s="209" t="s">
        <v>469</v>
      </c>
      <c r="C276" s="318" t="s">
        <v>470</v>
      </c>
      <c r="D276" s="191" t="s">
        <v>324</v>
      </c>
      <c r="E276" s="192" t="s">
        <v>471</v>
      </c>
      <c r="F276" s="193" t="s">
        <v>230</v>
      </c>
      <c r="G276" s="194">
        <v>30.836185542283893</v>
      </c>
      <c r="H276" s="199">
        <v>13.560156930201684</v>
      </c>
      <c r="I276" s="195">
        <f t="shared" si="15"/>
        <v>12.8821490836916</v>
      </c>
      <c r="J276" s="195">
        <f t="shared" si="16"/>
        <v>12.204141237181515</v>
      </c>
      <c r="K276" s="195">
        <f t="shared" si="17"/>
        <v>11.526133390671431</v>
      </c>
      <c r="L276" s="231"/>
      <c r="M276" s="176"/>
    </row>
    <row r="277" spans="1:13" s="1" customFormat="1" ht="42" customHeight="1">
      <c r="A277" s="343"/>
      <c r="B277" s="116" t="s">
        <v>469</v>
      </c>
      <c r="C277" s="319"/>
      <c r="D277" s="94" t="s">
        <v>415</v>
      </c>
      <c r="E277" s="22" t="s">
        <v>471</v>
      </c>
      <c r="F277" s="37" t="s">
        <v>230</v>
      </c>
      <c r="G277" s="160">
        <v>30.836185542283893</v>
      </c>
      <c r="H277" s="181">
        <v>13.560156930201684</v>
      </c>
      <c r="I277" s="179">
        <f t="shared" si="15"/>
        <v>12.8821490836916</v>
      </c>
      <c r="J277" s="179">
        <f t="shared" si="16"/>
        <v>12.204141237181515</v>
      </c>
      <c r="K277" s="179">
        <f t="shared" si="17"/>
        <v>11.526133390671431</v>
      </c>
      <c r="L277" s="231"/>
      <c r="M277" s="176"/>
    </row>
    <row r="278" spans="1:13" s="1" customFormat="1" ht="42" customHeight="1">
      <c r="A278" s="343"/>
      <c r="B278" s="116" t="s">
        <v>469</v>
      </c>
      <c r="C278" s="319"/>
      <c r="D278" s="94" t="s">
        <v>472</v>
      </c>
      <c r="E278" s="22" t="s">
        <v>471</v>
      </c>
      <c r="F278" s="37" t="s">
        <v>230</v>
      </c>
      <c r="G278" s="160">
        <v>30.836185542283893</v>
      </c>
      <c r="H278" s="181">
        <v>13.560156930201684</v>
      </c>
      <c r="I278" s="179">
        <f t="shared" si="15"/>
        <v>12.8821490836916</v>
      </c>
      <c r="J278" s="179">
        <f t="shared" si="16"/>
        <v>12.204141237181515</v>
      </c>
      <c r="K278" s="179">
        <f t="shared" si="17"/>
        <v>11.526133390671431</v>
      </c>
      <c r="L278" s="231"/>
      <c r="M278" s="176"/>
    </row>
    <row r="279" spans="1:13" s="1" customFormat="1" ht="71.099999999999994" customHeight="1">
      <c r="A279" s="342"/>
      <c r="B279" s="189" t="s">
        <v>473</v>
      </c>
      <c r="C279" s="318" t="s">
        <v>474</v>
      </c>
      <c r="D279" s="191" t="s">
        <v>324</v>
      </c>
      <c r="E279" s="210" t="s">
        <v>471</v>
      </c>
      <c r="F279" s="211" t="s">
        <v>230</v>
      </c>
      <c r="G279" s="212">
        <v>29.869533957886283</v>
      </c>
      <c r="H279" s="199">
        <v>13.135073640853669</v>
      </c>
      <c r="I279" s="195">
        <f t="shared" si="15"/>
        <v>12.478319958810985</v>
      </c>
      <c r="J279" s="195">
        <f t="shared" si="16"/>
        <v>11.821566276768303</v>
      </c>
      <c r="K279" s="195">
        <f t="shared" si="17"/>
        <v>11.164812594725618</v>
      </c>
      <c r="L279" s="231"/>
      <c r="M279" s="176"/>
    </row>
    <row r="280" spans="1:13" s="1" customFormat="1" ht="72.95" customHeight="1">
      <c r="A280" s="341"/>
      <c r="B280" s="75" t="s">
        <v>473</v>
      </c>
      <c r="C280" s="320"/>
      <c r="D280" s="94" t="s">
        <v>415</v>
      </c>
      <c r="E280" s="117" t="s">
        <v>471</v>
      </c>
      <c r="F280" s="118" t="s">
        <v>230</v>
      </c>
      <c r="G280" s="168">
        <v>29.869533957886283</v>
      </c>
      <c r="H280" s="181">
        <v>13.135073640853669</v>
      </c>
      <c r="I280" s="179">
        <f t="shared" si="15"/>
        <v>12.478319958810985</v>
      </c>
      <c r="J280" s="179">
        <f t="shared" si="16"/>
        <v>11.821566276768303</v>
      </c>
      <c r="K280" s="179">
        <f t="shared" si="17"/>
        <v>11.164812594725618</v>
      </c>
      <c r="L280" s="231"/>
      <c r="M280" s="176"/>
    </row>
    <row r="281" spans="1:13" s="1" customFormat="1" ht="51" customHeight="1">
      <c r="A281" s="99"/>
      <c r="B281" s="196" t="s">
        <v>475</v>
      </c>
      <c r="C281" s="200" t="s">
        <v>476</v>
      </c>
      <c r="D281" s="191" t="s">
        <v>324</v>
      </c>
      <c r="E281" s="192" t="s">
        <v>477</v>
      </c>
      <c r="F281" s="193" t="s">
        <v>383</v>
      </c>
      <c r="G281" s="194">
        <v>26.5829185709344</v>
      </c>
      <c r="H281" s="199">
        <v>11.689790457070417</v>
      </c>
      <c r="I281" s="195">
        <f t="shared" si="15"/>
        <v>11.105300934216896</v>
      </c>
      <c r="J281" s="195">
        <f t="shared" si="16"/>
        <v>10.520811411363375</v>
      </c>
      <c r="K281" s="195">
        <f t="shared" si="17"/>
        <v>9.9363218885098554</v>
      </c>
      <c r="L281" s="231"/>
      <c r="M281" s="176"/>
    </row>
    <row r="282" spans="1:13" s="1" customFormat="1" ht="68.099999999999994" customHeight="1">
      <c r="A282" s="11"/>
      <c r="B282" s="119" t="s">
        <v>478</v>
      </c>
      <c r="C282" s="93" t="s">
        <v>479</v>
      </c>
      <c r="D282" s="77" t="s">
        <v>324</v>
      </c>
      <c r="E282" s="22"/>
      <c r="F282" s="37" t="s">
        <v>383</v>
      </c>
      <c r="G282" s="160">
        <v>28.902882373488666</v>
      </c>
      <c r="H282" s="181">
        <v>12.709990351505652</v>
      </c>
      <c r="I282" s="179">
        <f t="shared" si="15"/>
        <v>12.074490833930369</v>
      </c>
      <c r="J282" s="179">
        <f t="shared" si="16"/>
        <v>11.438991316355088</v>
      </c>
      <c r="K282" s="179">
        <f t="shared" si="17"/>
        <v>10.803491798779804</v>
      </c>
      <c r="L282" s="231"/>
      <c r="M282" s="176"/>
    </row>
    <row r="283" spans="1:13" s="1" customFormat="1" ht="68.099999999999994" customHeight="1">
      <c r="A283" s="120"/>
      <c r="B283" s="213" t="s">
        <v>480</v>
      </c>
      <c r="C283" s="200" t="s">
        <v>481</v>
      </c>
      <c r="D283" s="191" t="s">
        <v>324</v>
      </c>
      <c r="E283" s="192"/>
      <c r="F283" s="193" t="s">
        <v>383</v>
      </c>
      <c r="G283" s="194">
        <v>28.902882373488666</v>
      </c>
      <c r="H283" s="199">
        <v>12.709990351505652</v>
      </c>
      <c r="I283" s="195">
        <f t="shared" si="15"/>
        <v>12.074490833930369</v>
      </c>
      <c r="J283" s="195">
        <f t="shared" si="16"/>
        <v>11.438991316355088</v>
      </c>
      <c r="K283" s="195">
        <f t="shared" si="17"/>
        <v>10.803491798779804</v>
      </c>
      <c r="L283" s="231"/>
      <c r="M283" s="176"/>
    </row>
    <row r="284" spans="1:13" s="1" customFormat="1" ht="54.95" customHeight="1">
      <c r="A284" s="121"/>
      <c r="B284" s="213" t="s">
        <v>482</v>
      </c>
      <c r="C284" s="200" t="s">
        <v>483</v>
      </c>
      <c r="D284" s="191" t="s">
        <v>324</v>
      </c>
      <c r="E284" s="192"/>
      <c r="F284" s="193" t="s">
        <v>383</v>
      </c>
      <c r="G284" s="194">
        <v>28.902882373488666</v>
      </c>
      <c r="H284" s="199">
        <v>12.709990351505652</v>
      </c>
      <c r="I284" s="195">
        <f t="shared" si="15"/>
        <v>12.074490833930369</v>
      </c>
      <c r="J284" s="195">
        <f t="shared" si="16"/>
        <v>11.438991316355088</v>
      </c>
      <c r="K284" s="195">
        <f t="shared" si="17"/>
        <v>10.803491798779804</v>
      </c>
      <c r="L284" s="231"/>
      <c r="M284" s="176"/>
    </row>
    <row r="285" spans="1:13" s="1" customFormat="1" ht="54.95" customHeight="1">
      <c r="A285" s="287"/>
      <c r="B285" s="213" t="s">
        <v>484</v>
      </c>
      <c r="C285" s="315" t="s">
        <v>485</v>
      </c>
      <c r="D285" s="191" t="s">
        <v>324</v>
      </c>
      <c r="E285" s="192"/>
      <c r="F285" s="193" t="s">
        <v>383</v>
      </c>
      <c r="G285" s="194">
        <v>28.902882373488666</v>
      </c>
      <c r="H285" s="199">
        <v>12.709990351505652</v>
      </c>
      <c r="I285" s="195">
        <f t="shared" si="15"/>
        <v>12.074490833930369</v>
      </c>
      <c r="J285" s="195">
        <f t="shared" si="16"/>
        <v>11.438991316355088</v>
      </c>
      <c r="K285" s="195">
        <f t="shared" si="17"/>
        <v>10.803491798779804</v>
      </c>
      <c r="L285" s="231"/>
      <c r="M285" s="176"/>
    </row>
    <row r="286" spans="1:13" s="1" customFormat="1" ht="65.099999999999994" customHeight="1">
      <c r="A286" s="287"/>
      <c r="B286" s="119" t="s">
        <v>484</v>
      </c>
      <c r="C286" s="317"/>
      <c r="D286" s="77" t="s">
        <v>415</v>
      </c>
      <c r="E286" s="22"/>
      <c r="F286" s="37" t="s">
        <v>383</v>
      </c>
      <c r="G286" s="160">
        <v>28.902882373488666</v>
      </c>
      <c r="H286" s="181">
        <v>12.709990351505652</v>
      </c>
      <c r="I286" s="179">
        <f t="shared" si="15"/>
        <v>12.074490833930369</v>
      </c>
      <c r="J286" s="179">
        <f t="shared" si="16"/>
        <v>11.438991316355088</v>
      </c>
      <c r="K286" s="179">
        <f t="shared" si="17"/>
        <v>10.803491798779804</v>
      </c>
      <c r="L286" s="231"/>
      <c r="M286" s="176"/>
    </row>
    <row r="287" spans="1:13" s="1" customFormat="1" ht="59.1" customHeight="1">
      <c r="A287" s="108"/>
      <c r="B287" s="115" t="s">
        <v>486</v>
      </c>
      <c r="C287" s="95" t="s">
        <v>487</v>
      </c>
      <c r="D287" s="77" t="s">
        <v>324</v>
      </c>
      <c r="E287" s="22"/>
      <c r="F287" s="37" t="s">
        <v>383</v>
      </c>
      <c r="G287" s="160">
        <v>28.902882373488666</v>
      </c>
      <c r="H287" s="181">
        <v>12.709990351505652</v>
      </c>
      <c r="I287" s="179">
        <f t="shared" si="15"/>
        <v>12.074490833930369</v>
      </c>
      <c r="J287" s="179">
        <f t="shared" si="16"/>
        <v>11.438991316355088</v>
      </c>
      <c r="K287" s="179">
        <f t="shared" si="17"/>
        <v>10.803491798779804</v>
      </c>
      <c r="L287" s="231"/>
      <c r="M287" s="176"/>
    </row>
    <row r="288" spans="1:13" s="1" customFormat="1" ht="36.950000000000003" customHeight="1">
      <c r="A288" s="287"/>
      <c r="B288" s="314" t="s">
        <v>488</v>
      </c>
      <c r="C288" s="321" t="s">
        <v>489</v>
      </c>
      <c r="D288" s="214" t="s">
        <v>324</v>
      </c>
      <c r="E288" s="192"/>
      <c r="F288" s="193" t="s">
        <v>383</v>
      </c>
      <c r="G288" s="194">
        <v>28.902882373488666</v>
      </c>
      <c r="H288" s="199">
        <v>12.709990351505652</v>
      </c>
      <c r="I288" s="195">
        <f t="shared" si="15"/>
        <v>12.074490833930369</v>
      </c>
      <c r="J288" s="195">
        <f t="shared" si="16"/>
        <v>11.438991316355088</v>
      </c>
      <c r="K288" s="195">
        <f t="shared" si="17"/>
        <v>10.803491798779804</v>
      </c>
      <c r="L288" s="231"/>
      <c r="M288" s="176"/>
    </row>
    <row r="289" spans="1:13" s="1" customFormat="1" ht="36.950000000000003" customHeight="1">
      <c r="A289" s="287"/>
      <c r="B289" s="314"/>
      <c r="C289" s="321"/>
      <c r="D289" s="122" t="s">
        <v>415</v>
      </c>
      <c r="E289" s="45"/>
      <c r="F289" s="37" t="s">
        <v>383</v>
      </c>
      <c r="G289" s="160">
        <v>28.902882373488666</v>
      </c>
      <c r="H289" s="181">
        <v>12.709990351505652</v>
      </c>
      <c r="I289" s="179">
        <f t="shared" si="15"/>
        <v>12.074490833930369</v>
      </c>
      <c r="J289" s="179">
        <f t="shared" si="16"/>
        <v>11.438991316355088</v>
      </c>
      <c r="K289" s="179">
        <f t="shared" si="17"/>
        <v>10.803491798779804</v>
      </c>
      <c r="L289" s="231"/>
      <c r="M289" s="176"/>
    </row>
    <row r="290" spans="1:13" s="1" customFormat="1" ht="36.950000000000003" customHeight="1">
      <c r="A290" s="287"/>
      <c r="B290" s="314"/>
      <c r="C290" s="321"/>
      <c r="D290" s="122" t="s">
        <v>405</v>
      </c>
      <c r="E290" s="45"/>
      <c r="F290" s="37" t="s">
        <v>383</v>
      </c>
      <c r="G290" s="160">
        <v>28.902882373488666</v>
      </c>
      <c r="H290" s="181">
        <v>12.709990351505652</v>
      </c>
      <c r="I290" s="179">
        <f t="shared" si="15"/>
        <v>12.074490833930369</v>
      </c>
      <c r="J290" s="179">
        <f t="shared" si="16"/>
        <v>11.438991316355088</v>
      </c>
      <c r="K290" s="179">
        <f t="shared" si="17"/>
        <v>10.803491798779804</v>
      </c>
      <c r="L290" s="231"/>
      <c r="M290" s="176"/>
    </row>
    <row r="291" spans="1:13" s="1" customFormat="1" ht="57" customHeight="1">
      <c r="A291" s="120"/>
      <c r="B291" s="217" t="s">
        <v>490</v>
      </c>
      <c r="C291" s="217" t="s">
        <v>490</v>
      </c>
      <c r="D291" s="191" t="s">
        <v>324</v>
      </c>
      <c r="E291" s="218"/>
      <c r="F291" s="193" t="s">
        <v>383</v>
      </c>
      <c r="G291" s="194">
        <v>16.046416301000399</v>
      </c>
      <c r="H291" s="199">
        <v>7.0563826031770516</v>
      </c>
      <c r="I291" s="195">
        <f t="shared" si="15"/>
        <v>6.7035634730181988</v>
      </c>
      <c r="J291" s="195">
        <f t="shared" si="16"/>
        <v>6.3507443428593469</v>
      </c>
      <c r="K291" s="195">
        <f t="shared" si="17"/>
        <v>5.9979252127004941</v>
      </c>
      <c r="L291" s="231"/>
      <c r="M291" s="176"/>
    </row>
    <row r="292" spans="1:13" s="1" customFormat="1" ht="54.95" customHeight="1">
      <c r="A292" s="120"/>
      <c r="B292" s="97" t="s">
        <v>491</v>
      </c>
      <c r="C292" s="97" t="s">
        <v>491</v>
      </c>
      <c r="D292" s="77" t="s">
        <v>324</v>
      </c>
      <c r="E292" s="45"/>
      <c r="F292" s="37" t="s">
        <v>383</v>
      </c>
      <c r="G292" s="160">
        <v>16.046416301000399</v>
      </c>
      <c r="H292" s="181">
        <v>7.0563826031770516</v>
      </c>
      <c r="I292" s="179">
        <f t="shared" si="15"/>
        <v>6.7035634730181988</v>
      </c>
      <c r="J292" s="179">
        <f t="shared" si="16"/>
        <v>6.3507443428593469</v>
      </c>
      <c r="K292" s="179">
        <f t="shared" si="17"/>
        <v>5.9979252127004941</v>
      </c>
      <c r="L292" s="231"/>
      <c r="M292" s="176"/>
    </row>
    <row r="293" spans="1:13" s="1" customFormat="1" ht="57" customHeight="1">
      <c r="A293" s="120"/>
      <c r="B293" s="217" t="s">
        <v>492</v>
      </c>
      <c r="C293" s="217" t="s">
        <v>492</v>
      </c>
      <c r="D293" s="191" t="s">
        <v>324</v>
      </c>
      <c r="E293" s="218"/>
      <c r="F293" s="193" t="s">
        <v>383</v>
      </c>
      <c r="G293" s="194">
        <v>16.046416301000399</v>
      </c>
      <c r="H293" s="199">
        <v>7.0563826031770516</v>
      </c>
      <c r="I293" s="195">
        <f t="shared" si="15"/>
        <v>6.7035634730181988</v>
      </c>
      <c r="J293" s="195">
        <f t="shared" si="16"/>
        <v>6.3507443428593469</v>
      </c>
      <c r="K293" s="195">
        <f t="shared" si="17"/>
        <v>5.9979252127004941</v>
      </c>
      <c r="L293" s="231"/>
      <c r="M293" s="176"/>
    </row>
    <row r="294" spans="1:13" s="1" customFormat="1" ht="57" customHeight="1">
      <c r="A294" s="120"/>
      <c r="B294" s="217" t="s">
        <v>493</v>
      </c>
      <c r="C294" s="217" t="s">
        <v>494</v>
      </c>
      <c r="D294" s="219" t="s">
        <v>495</v>
      </c>
      <c r="E294" s="192"/>
      <c r="F294" s="193" t="s">
        <v>383</v>
      </c>
      <c r="G294" s="194">
        <v>28.902882373488666</v>
      </c>
      <c r="H294" s="199">
        <v>12.709990351505652</v>
      </c>
      <c r="I294" s="195">
        <f t="shared" si="15"/>
        <v>12.074490833930369</v>
      </c>
      <c r="J294" s="195">
        <f t="shared" si="16"/>
        <v>11.438991316355088</v>
      </c>
      <c r="K294" s="195">
        <f t="shared" si="17"/>
        <v>10.803491798779804</v>
      </c>
      <c r="L294" s="231"/>
      <c r="M294" s="176"/>
    </row>
    <row r="295" spans="1:13" s="1" customFormat="1" ht="57" customHeight="1">
      <c r="A295" s="11"/>
      <c r="B295" s="200" t="s">
        <v>496</v>
      </c>
      <c r="C295" s="200" t="s">
        <v>497</v>
      </c>
      <c r="D295" s="191" t="s">
        <v>495</v>
      </c>
      <c r="E295" s="192"/>
      <c r="F295" s="193" t="s">
        <v>383</v>
      </c>
      <c r="G295" s="194">
        <v>28.902882373488666</v>
      </c>
      <c r="H295" s="199">
        <v>12.709990351505652</v>
      </c>
      <c r="I295" s="195">
        <f t="shared" si="15"/>
        <v>12.074490833930369</v>
      </c>
      <c r="J295" s="195">
        <f t="shared" si="16"/>
        <v>11.438991316355088</v>
      </c>
      <c r="K295" s="195">
        <f t="shared" si="17"/>
        <v>10.803491798779804</v>
      </c>
      <c r="L295" s="231"/>
      <c r="M295" s="176"/>
    </row>
    <row r="296" spans="1:13" s="1" customFormat="1" ht="39" customHeight="1">
      <c r="A296" s="341"/>
      <c r="B296" s="75" t="s">
        <v>498</v>
      </c>
      <c r="C296" s="307" t="s">
        <v>499</v>
      </c>
      <c r="D296" s="77" t="s">
        <v>324</v>
      </c>
      <c r="E296" s="282" t="s">
        <v>437</v>
      </c>
      <c r="F296" s="37" t="s">
        <v>383</v>
      </c>
      <c r="G296" s="160">
        <v>27.936230789091056</v>
      </c>
      <c r="H296" s="181">
        <v>12.28490706215764</v>
      </c>
      <c r="I296" s="179">
        <f t="shared" si="15"/>
        <v>11.670661709049757</v>
      </c>
      <c r="J296" s="179">
        <f t="shared" si="16"/>
        <v>11.056416355941876</v>
      </c>
      <c r="K296" s="179">
        <f t="shared" si="17"/>
        <v>10.442171002833993</v>
      </c>
      <c r="L296" s="231"/>
      <c r="M296" s="176"/>
    </row>
    <row r="297" spans="1:13" s="1" customFormat="1" ht="39" customHeight="1">
      <c r="A297" s="339"/>
      <c r="B297" s="75" t="s">
        <v>500</v>
      </c>
      <c r="C297" s="307"/>
      <c r="D297" s="86" t="s">
        <v>334</v>
      </c>
      <c r="E297" s="282"/>
      <c r="F297" s="37" t="s">
        <v>383</v>
      </c>
      <c r="G297" s="160">
        <v>27.936230789091056</v>
      </c>
      <c r="H297" s="181">
        <v>12.28490706215764</v>
      </c>
      <c r="I297" s="179">
        <f t="shared" si="15"/>
        <v>11.670661709049757</v>
      </c>
      <c r="J297" s="179">
        <f t="shared" si="16"/>
        <v>11.056416355941876</v>
      </c>
      <c r="K297" s="179">
        <f t="shared" si="17"/>
        <v>10.442171002833993</v>
      </c>
      <c r="L297" s="231"/>
      <c r="M297" s="176"/>
    </row>
    <row r="298" spans="1:13" s="1" customFormat="1" ht="38.1" customHeight="1">
      <c r="A298" s="339"/>
      <c r="B298" s="75" t="s">
        <v>501</v>
      </c>
      <c r="C298" s="307" t="s">
        <v>502</v>
      </c>
      <c r="D298" s="77" t="s">
        <v>324</v>
      </c>
      <c r="E298" s="22" t="s">
        <v>437</v>
      </c>
      <c r="F298" s="37" t="s">
        <v>383</v>
      </c>
      <c r="G298" s="160">
        <v>26.969579204693439</v>
      </c>
      <c r="H298" s="181">
        <v>11.859823772809625</v>
      </c>
      <c r="I298" s="179">
        <f t="shared" si="15"/>
        <v>11.266832584169142</v>
      </c>
      <c r="J298" s="179">
        <f t="shared" si="16"/>
        <v>10.673841395528662</v>
      </c>
      <c r="K298" s="179">
        <f t="shared" si="17"/>
        <v>10.080850206888181</v>
      </c>
      <c r="L298" s="231"/>
      <c r="M298" s="176"/>
    </row>
    <row r="299" spans="1:13" s="1" customFormat="1" ht="38.1" customHeight="1">
      <c r="A299" s="339"/>
      <c r="B299" s="75" t="s">
        <v>503</v>
      </c>
      <c r="C299" s="307"/>
      <c r="D299" s="86" t="s">
        <v>334</v>
      </c>
      <c r="E299" s="22" t="s">
        <v>437</v>
      </c>
      <c r="F299" s="37" t="s">
        <v>383</v>
      </c>
      <c r="G299" s="160">
        <v>26.969579204693439</v>
      </c>
      <c r="H299" s="181">
        <v>11.859823772809625</v>
      </c>
      <c r="I299" s="179">
        <f t="shared" si="15"/>
        <v>11.266832584169142</v>
      </c>
      <c r="J299" s="179">
        <f t="shared" si="16"/>
        <v>10.673841395528662</v>
      </c>
      <c r="K299" s="179">
        <f t="shared" si="17"/>
        <v>10.080850206888181</v>
      </c>
      <c r="L299" s="231"/>
      <c r="M299" s="176"/>
    </row>
    <row r="300" spans="1:13" s="1" customFormat="1" ht="59.1" customHeight="1">
      <c r="A300" s="87"/>
      <c r="B300" s="75" t="s">
        <v>504</v>
      </c>
      <c r="C300" s="90" t="s">
        <v>505</v>
      </c>
      <c r="D300" s="77" t="s">
        <v>324</v>
      </c>
      <c r="E300" s="22" t="s">
        <v>506</v>
      </c>
      <c r="F300" s="37" t="s">
        <v>230</v>
      </c>
      <c r="G300" s="160">
        <v>28.902882373488666</v>
      </c>
      <c r="H300" s="181">
        <v>12.709990351505652</v>
      </c>
      <c r="I300" s="179">
        <f t="shared" si="15"/>
        <v>12.074490833930369</v>
      </c>
      <c r="J300" s="179">
        <f t="shared" si="16"/>
        <v>11.438991316355088</v>
      </c>
      <c r="K300" s="179">
        <f t="shared" si="17"/>
        <v>10.803491798779804</v>
      </c>
      <c r="L300" s="231"/>
      <c r="M300" s="176"/>
    </row>
    <row r="301" spans="1:13" s="1" customFormat="1" ht="59.1" customHeight="1">
      <c r="A301" s="87"/>
      <c r="B301" s="189" t="s">
        <v>507</v>
      </c>
      <c r="C301" s="190" t="s">
        <v>508</v>
      </c>
      <c r="D301" s="191" t="s">
        <v>324</v>
      </c>
      <c r="E301" s="192" t="s">
        <v>506</v>
      </c>
      <c r="F301" s="193" t="s">
        <v>230</v>
      </c>
      <c r="G301" s="194">
        <v>28.921984797538464</v>
      </c>
      <c r="H301" s="199">
        <v>12.718390608</v>
      </c>
      <c r="I301" s="195">
        <f t="shared" si="15"/>
        <v>12.082471077599999</v>
      </c>
      <c r="J301" s="195">
        <f t="shared" si="16"/>
        <v>11.4465515472</v>
      </c>
      <c r="K301" s="195">
        <f t="shared" si="17"/>
        <v>10.8106320168</v>
      </c>
      <c r="L301" s="231"/>
      <c r="M301" s="176"/>
    </row>
    <row r="302" spans="1:13" s="1" customFormat="1" ht="72.95" customHeight="1">
      <c r="A302" s="87"/>
      <c r="B302" s="75" t="s">
        <v>509</v>
      </c>
      <c r="C302" s="90" t="s">
        <v>510</v>
      </c>
      <c r="D302" s="77" t="s">
        <v>324</v>
      </c>
      <c r="E302" s="22" t="s">
        <v>437</v>
      </c>
      <c r="F302" s="37" t="s">
        <v>383</v>
      </c>
      <c r="G302" s="160">
        <v>26.002927620295821</v>
      </c>
      <c r="H302" s="181">
        <v>11.434740483461608</v>
      </c>
      <c r="I302" s="179">
        <f t="shared" si="15"/>
        <v>10.863003459288528</v>
      </c>
      <c r="J302" s="179">
        <f t="shared" si="16"/>
        <v>10.291266435115448</v>
      </c>
      <c r="K302" s="179">
        <f t="shared" si="17"/>
        <v>9.719529410942366</v>
      </c>
      <c r="L302" s="231"/>
      <c r="M302" s="176"/>
    </row>
    <row r="303" spans="1:13" s="1" customFormat="1" ht="87.95" customHeight="1">
      <c r="A303" s="87"/>
      <c r="B303" s="75" t="s">
        <v>511</v>
      </c>
      <c r="C303" s="90" t="s">
        <v>512</v>
      </c>
      <c r="D303" s="77" t="s">
        <v>324</v>
      </c>
      <c r="E303" s="22" t="s">
        <v>437</v>
      </c>
      <c r="F303" s="37" t="s">
        <v>383</v>
      </c>
      <c r="G303" s="160">
        <v>26.002927620295821</v>
      </c>
      <c r="H303" s="181">
        <v>11.434740483461608</v>
      </c>
      <c r="I303" s="179">
        <f t="shared" si="15"/>
        <v>10.863003459288528</v>
      </c>
      <c r="J303" s="179">
        <f t="shared" si="16"/>
        <v>10.291266435115448</v>
      </c>
      <c r="K303" s="179">
        <f t="shared" si="17"/>
        <v>9.719529410942366</v>
      </c>
      <c r="L303" s="231"/>
      <c r="M303" s="176"/>
    </row>
    <row r="304" spans="1:13" s="1" customFormat="1" ht="59.1" customHeight="1">
      <c r="A304" s="87"/>
      <c r="B304" s="189" t="s">
        <v>513</v>
      </c>
      <c r="C304" s="190" t="s">
        <v>514</v>
      </c>
      <c r="D304" s="191" t="s">
        <v>324</v>
      </c>
      <c r="E304" s="192" t="s">
        <v>506</v>
      </c>
      <c r="F304" s="193" t="s">
        <v>230</v>
      </c>
      <c r="G304" s="194">
        <v>28.902882373488666</v>
      </c>
      <c r="H304" s="199">
        <v>12.709990351505652</v>
      </c>
      <c r="I304" s="195">
        <f t="shared" si="15"/>
        <v>12.074490833930369</v>
      </c>
      <c r="J304" s="195">
        <f t="shared" si="16"/>
        <v>11.438991316355088</v>
      </c>
      <c r="K304" s="195">
        <f t="shared" si="17"/>
        <v>10.803491798779804</v>
      </c>
      <c r="L304" s="231"/>
      <c r="M304" s="176"/>
    </row>
    <row r="305" spans="1:13" s="1" customFormat="1" ht="49.5" customHeight="1">
      <c r="A305" s="87"/>
      <c r="B305" s="75" t="s">
        <v>515</v>
      </c>
      <c r="C305" s="90" t="s">
        <v>516</v>
      </c>
      <c r="D305" s="77" t="s">
        <v>324</v>
      </c>
      <c r="E305" s="22" t="s">
        <v>411</v>
      </c>
      <c r="F305" s="37" t="s">
        <v>383</v>
      </c>
      <c r="G305" s="160">
        <v>26.87291404625368</v>
      </c>
      <c r="H305" s="181">
        <v>11.817315443874822</v>
      </c>
      <c r="I305" s="179">
        <f t="shared" si="15"/>
        <v>11.226449671681081</v>
      </c>
      <c r="J305" s="179">
        <f t="shared" si="16"/>
        <v>10.63558389948734</v>
      </c>
      <c r="K305" s="179">
        <f t="shared" si="17"/>
        <v>10.044718127293599</v>
      </c>
      <c r="L305" s="231"/>
      <c r="M305" s="176"/>
    </row>
    <row r="306" spans="1:13" s="1" customFormat="1" ht="49.5" customHeight="1">
      <c r="A306" s="87"/>
      <c r="B306" s="75" t="s">
        <v>517</v>
      </c>
      <c r="C306" s="90" t="s">
        <v>518</v>
      </c>
      <c r="D306" s="77" t="s">
        <v>324</v>
      </c>
      <c r="E306" s="22" t="s">
        <v>411</v>
      </c>
      <c r="F306" s="37" t="s">
        <v>383</v>
      </c>
      <c r="G306" s="160">
        <v>26.87291404625368</v>
      </c>
      <c r="H306" s="181">
        <v>11.817315443874822</v>
      </c>
      <c r="I306" s="179">
        <f t="shared" si="15"/>
        <v>11.226449671681081</v>
      </c>
      <c r="J306" s="179">
        <f t="shared" si="16"/>
        <v>10.63558389948734</v>
      </c>
      <c r="K306" s="179">
        <f t="shared" si="17"/>
        <v>10.044718127293599</v>
      </c>
      <c r="L306" s="231"/>
      <c r="M306" s="176"/>
    </row>
    <row r="307" spans="1:13" s="1" customFormat="1" ht="49.5" customHeight="1">
      <c r="A307" s="87"/>
      <c r="B307" s="75" t="s">
        <v>519</v>
      </c>
      <c r="C307" s="90" t="s">
        <v>520</v>
      </c>
      <c r="D307" s="77" t="s">
        <v>324</v>
      </c>
      <c r="E307" s="22" t="s">
        <v>411</v>
      </c>
      <c r="F307" s="37" t="s">
        <v>383</v>
      </c>
      <c r="G307" s="160">
        <v>26.87291404625368</v>
      </c>
      <c r="H307" s="181">
        <v>11.817315443874822</v>
      </c>
      <c r="I307" s="179">
        <f t="shared" si="15"/>
        <v>11.226449671681081</v>
      </c>
      <c r="J307" s="179">
        <f t="shared" si="16"/>
        <v>10.63558389948734</v>
      </c>
      <c r="K307" s="179">
        <f t="shared" si="17"/>
        <v>10.044718127293599</v>
      </c>
      <c r="L307" s="231"/>
      <c r="M307" s="176"/>
    </row>
    <row r="308" spans="1:13" s="1" customFormat="1" ht="49.5" customHeight="1">
      <c r="A308" s="87"/>
      <c r="B308" s="75" t="s">
        <v>521</v>
      </c>
      <c r="C308" s="90" t="s">
        <v>522</v>
      </c>
      <c r="D308" s="77" t="s">
        <v>324</v>
      </c>
      <c r="E308" s="22" t="s">
        <v>411</v>
      </c>
      <c r="F308" s="37" t="s">
        <v>383</v>
      </c>
      <c r="G308" s="160">
        <v>26.87291404625368</v>
      </c>
      <c r="H308" s="181">
        <v>11.817315443874822</v>
      </c>
      <c r="I308" s="179">
        <f t="shared" si="15"/>
        <v>11.226449671681081</v>
      </c>
      <c r="J308" s="179">
        <f t="shared" si="16"/>
        <v>10.63558389948734</v>
      </c>
      <c r="K308" s="179">
        <f t="shared" si="17"/>
        <v>10.044718127293599</v>
      </c>
      <c r="L308" s="231"/>
      <c r="M308" s="176"/>
    </row>
    <row r="309" spans="1:13" s="1" customFormat="1" ht="49.5" customHeight="1">
      <c r="A309" s="87"/>
      <c r="B309" s="75" t="s">
        <v>523</v>
      </c>
      <c r="C309" s="90" t="s">
        <v>524</v>
      </c>
      <c r="D309" s="77" t="s">
        <v>324</v>
      </c>
      <c r="E309" s="22" t="s">
        <v>411</v>
      </c>
      <c r="F309" s="37" t="s">
        <v>383</v>
      </c>
      <c r="G309" s="160">
        <v>26.87291404625368</v>
      </c>
      <c r="H309" s="181">
        <v>11.817315443874822</v>
      </c>
      <c r="I309" s="179">
        <f t="shared" si="15"/>
        <v>11.226449671681081</v>
      </c>
      <c r="J309" s="179">
        <f t="shared" si="16"/>
        <v>10.63558389948734</v>
      </c>
      <c r="K309" s="179">
        <f t="shared" si="17"/>
        <v>10.044718127293599</v>
      </c>
      <c r="L309" s="231"/>
      <c r="M309" s="176"/>
    </row>
    <row r="310" spans="1:13" s="1" customFormat="1" ht="49.5" customHeight="1">
      <c r="A310" s="87"/>
      <c r="B310" s="75" t="s">
        <v>525</v>
      </c>
      <c r="C310" s="90" t="s">
        <v>526</v>
      </c>
      <c r="D310" s="77" t="s">
        <v>324</v>
      </c>
      <c r="E310" s="22" t="s">
        <v>411</v>
      </c>
      <c r="F310" s="37" t="s">
        <v>383</v>
      </c>
      <c r="G310" s="160">
        <v>26.48625341249463</v>
      </c>
      <c r="H310" s="181">
        <v>11.647282128135615</v>
      </c>
      <c r="I310" s="179">
        <f t="shared" si="15"/>
        <v>11.064918021728834</v>
      </c>
      <c r="J310" s="179">
        <f t="shared" si="16"/>
        <v>10.482553915322054</v>
      </c>
      <c r="K310" s="179">
        <f t="shared" si="17"/>
        <v>9.9001898089152718</v>
      </c>
      <c r="L310" s="231"/>
      <c r="M310" s="176"/>
    </row>
    <row r="311" spans="1:13" s="1" customFormat="1" ht="49.5" customHeight="1">
      <c r="A311" s="87"/>
      <c r="B311" s="75" t="s">
        <v>527</v>
      </c>
      <c r="C311" s="90" t="s">
        <v>528</v>
      </c>
      <c r="D311" s="77" t="s">
        <v>324</v>
      </c>
      <c r="E311" s="22" t="s">
        <v>411</v>
      </c>
      <c r="F311" s="37" t="s">
        <v>383</v>
      </c>
      <c r="G311" s="160">
        <v>26.48625341249463</v>
      </c>
      <c r="H311" s="181">
        <v>11.647282128135615</v>
      </c>
      <c r="I311" s="179">
        <f t="shared" si="15"/>
        <v>11.064918021728834</v>
      </c>
      <c r="J311" s="179">
        <f t="shared" si="16"/>
        <v>10.482553915322054</v>
      </c>
      <c r="K311" s="179">
        <f t="shared" si="17"/>
        <v>9.9001898089152718</v>
      </c>
      <c r="L311" s="231"/>
      <c r="M311" s="176"/>
    </row>
    <row r="312" spans="1:13" s="1" customFormat="1" ht="49.5" customHeight="1">
      <c r="A312" s="87"/>
      <c r="B312" s="75" t="s">
        <v>529</v>
      </c>
      <c r="C312" s="90" t="s">
        <v>530</v>
      </c>
      <c r="D312" s="77" t="s">
        <v>324</v>
      </c>
      <c r="E312" s="22" t="s">
        <v>411</v>
      </c>
      <c r="F312" s="37" t="s">
        <v>383</v>
      </c>
      <c r="G312" s="160">
        <v>26.48625341249463</v>
      </c>
      <c r="H312" s="181">
        <v>11.647282128135615</v>
      </c>
      <c r="I312" s="179">
        <f t="shared" si="15"/>
        <v>11.064918021728834</v>
      </c>
      <c r="J312" s="179">
        <f t="shared" si="16"/>
        <v>10.482553915322054</v>
      </c>
      <c r="K312" s="179">
        <f t="shared" si="17"/>
        <v>9.9001898089152718</v>
      </c>
      <c r="L312" s="231"/>
      <c r="M312" s="176"/>
    </row>
    <row r="313" spans="1:13" s="1" customFormat="1" ht="49.5" customHeight="1">
      <c r="A313" s="87"/>
      <c r="B313" s="189" t="s">
        <v>531</v>
      </c>
      <c r="C313" s="190" t="s">
        <v>532</v>
      </c>
      <c r="D313" s="191" t="s">
        <v>324</v>
      </c>
      <c r="E313" s="192" t="s">
        <v>411</v>
      </c>
      <c r="F313" s="193" t="s">
        <v>383</v>
      </c>
      <c r="G313" s="194">
        <v>26.48625341249463</v>
      </c>
      <c r="H313" s="199">
        <v>11.647282128135615</v>
      </c>
      <c r="I313" s="195">
        <f t="shared" si="15"/>
        <v>11.064918021728834</v>
      </c>
      <c r="J313" s="195">
        <f t="shared" si="16"/>
        <v>10.482553915322054</v>
      </c>
      <c r="K313" s="195">
        <f t="shared" si="17"/>
        <v>9.9001898089152718</v>
      </c>
      <c r="L313" s="231"/>
      <c r="M313" s="176"/>
    </row>
    <row r="314" spans="1:13" s="1" customFormat="1" ht="48.95" customHeight="1">
      <c r="A314" s="123"/>
      <c r="B314" s="83" t="s">
        <v>533</v>
      </c>
      <c r="C314" s="84" t="s">
        <v>534</v>
      </c>
      <c r="D314" s="15" t="s">
        <v>535</v>
      </c>
      <c r="E314" s="22" t="s">
        <v>411</v>
      </c>
      <c r="F314" s="20" t="s">
        <v>383</v>
      </c>
      <c r="G314" s="154">
        <v>16.626407251638966</v>
      </c>
      <c r="H314" s="181">
        <v>7.3114325767858608</v>
      </c>
      <c r="I314" s="179">
        <f t="shared" si="15"/>
        <v>6.9458609479465672</v>
      </c>
      <c r="J314" s="179">
        <f t="shared" si="16"/>
        <v>6.5802893191072744</v>
      </c>
      <c r="K314" s="179">
        <f t="shared" si="17"/>
        <v>6.2147176902679817</v>
      </c>
      <c r="L314" s="231"/>
      <c r="M314" s="176"/>
    </row>
    <row r="315" spans="1:13" s="1" customFormat="1" ht="46.5" customHeight="1">
      <c r="A315" s="123"/>
      <c r="B315" s="83" t="s">
        <v>536</v>
      </c>
      <c r="C315" s="84" t="s">
        <v>537</v>
      </c>
      <c r="D315" s="15" t="s">
        <v>538</v>
      </c>
      <c r="E315" s="22" t="s">
        <v>411</v>
      </c>
      <c r="F315" s="20" t="s">
        <v>383</v>
      </c>
      <c r="G315" s="154">
        <v>16.626407251638966</v>
      </c>
      <c r="H315" s="181">
        <v>7.3114325767858608</v>
      </c>
      <c r="I315" s="179">
        <f t="shared" si="15"/>
        <v>6.9458609479465672</v>
      </c>
      <c r="J315" s="179">
        <f t="shared" si="16"/>
        <v>6.5802893191072744</v>
      </c>
      <c r="K315" s="179">
        <f t="shared" si="17"/>
        <v>6.2147176902679817</v>
      </c>
      <c r="L315" s="231"/>
      <c r="M315" s="176"/>
    </row>
    <row r="316" spans="1:13" s="1" customFormat="1" ht="51" customHeight="1">
      <c r="A316" s="123"/>
      <c r="B316" s="83" t="s">
        <v>539</v>
      </c>
      <c r="C316" s="76" t="s">
        <v>539</v>
      </c>
      <c r="D316" s="15" t="s">
        <v>540</v>
      </c>
      <c r="E316" s="22" t="s">
        <v>411</v>
      </c>
      <c r="F316" s="20" t="s">
        <v>383</v>
      </c>
      <c r="G316" s="154">
        <v>16.626407251638966</v>
      </c>
      <c r="H316" s="181">
        <v>7.3114325767858608</v>
      </c>
      <c r="I316" s="179">
        <f t="shared" si="15"/>
        <v>6.9458609479465672</v>
      </c>
      <c r="J316" s="179">
        <f t="shared" si="16"/>
        <v>6.5802893191072744</v>
      </c>
      <c r="K316" s="179">
        <f t="shared" si="17"/>
        <v>6.2147176902679817</v>
      </c>
      <c r="L316" s="231"/>
      <c r="M316" s="176"/>
    </row>
    <row r="317" spans="1:13" s="1" customFormat="1" ht="45.75" customHeight="1">
      <c r="A317" s="123"/>
      <c r="B317" s="83" t="s">
        <v>541</v>
      </c>
      <c r="C317" s="84" t="s">
        <v>542</v>
      </c>
      <c r="D317" s="15" t="s">
        <v>379</v>
      </c>
      <c r="E317" s="22" t="s">
        <v>411</v>
      </c>
      <c r="F317" s="20" t="s">
        <v>383</v>
      </c>
      <c r="G317" s="154">
        <v>16.626407251638966</v>
      </c>
      <c r="H317" s="181">
        <v>7.3114325767858608</v>
      </c>
      <c r="I317" s="179">
        <f t="shared" si="15"/>
        <v>6.9458609479465672</v>
      </c>
      <c r="J317" s="179">
        <f t="shared" si="16"/>
        <v>6.5802893191072744</v>
      </c>
      <c r="K317" s="179">
        <f t="shared" si="17"/>
        <v>6.2147176902679817</v>
      </c>
      <c r="L317" s="231"/>
      <c r="M317" s="176"/>
    </row>
    <row r="318" spans="1:13" s="1" customFormat="1" ht="48" customHeight="1">
      <c r="A318" s="88"/>
      <c r="B318" s="124" t="s">
        <v>543</v>
      </c>
      <c r="C318" s="125" t="s">
        <v>543</v>
      </c>
      <c r="D318" s="26" t="s">
        <v>375</v>
      </c>
      <c r="E318" s="96" t="s">
        <v>544</v>
      </c>
      <c r="F318" s="39" t="s">
        <v>545</v>
      </c>
      <c r="G318" s="169">
        <v>0</v>
      </c>
      <c r="H318" s="181">
        <v>0</v>
      </c>
      <c r="I318" s="179">
        <f t="shared" si="15"/>
        <v>0</v>
      </c>
      <c r="J318" s="179">
        <f t="shared" si="16"/>
        <v>0</v>
      </c>
      <c r="K318" s="179">
        <f t="shared" si="17"/>
        <v>0</v>
      </c>
      <c r="L318" s="231"/>
      <c r="M318" s="176"/>
    </row>
    <row r="319" spans="1:13" s="1" customFormat="1" ht="53.1" customHeight="1">
      <c r="A319" s="28"/>
      <c r="B319" s="25"/>
      <c r="C319" s="89" t="s">
        <v>546</v>
      </c>
      <c r="D319" s="15" t="s">
        <v>375</v>
      </c>
      <c r="E319" s="22" t="s">
        <v>376</v>
      </c>
      <c r="F319" s="37" t="s">
        <v>547</v>
      </c>
      <c r="G319" s="160">
        <v>0</v>
      </c>
      <c r="H319" s="181">
        <v>0</v>
      </c>
      <c r="I319" s="179">
        <f t="shared" ref="I319:I382" si="18">H319*0.95</f>
        <v>0</v>
      </c>
      <c r="J319" s="179">
        <f t="shared" si="16"/>
        <v>0</v>
      </c>
      <c r="K319" s="179">
        <f t="shared" si="17"/>
        <v>0</v>
      </c>
      <c r="L319" s="231"/>
      <c r="M319" s="176"/>
    </row>
    <row r="320" spans="1:13" s="1" customFormat="1" ht="23.1" customHeight="1">
      <c r="A320" s="339"/>
      <c r="B320" s="196" t="s">
        <v>548</v>
      </c>
      <c r="C320" s="308" t="s">
        <v>549</v>
      </c>
      <c r="D320" s="191" t="s">
        <v>324</v>
      </c>
      <c r="E320" s="278" t="s">
        <v>550</v>
      </c>
      <c r="F320" s="193" t="s">
        <v>230</v>
      </c>
      <c r="G320" s="194">
        <v>16.626407251638966</v>
      </c>
      <c r="H320" s="199">
        <v>7.3114325767858608</v>
      </c>
      <c r="I320" s="195">
        <f t="shared" si="18"/>
        <v>6.9458609479465672</v>
      </c>
      <c r="J320" s="195">
        <f t="shared" ref="J320:J383" si="19">H320*0.9</f>
        <v>6.5802893191072744</v>
      </c>
      <c r="K320" s="195">
        <f t="shared" ref="K320:K383" si="20">H320*0.85</f>
        <v>6.2147176902679817</v>
      </c>
      <c r="L320" s="231"/>
      <c r="M320" s="176"/>
    </row>
    <row r="321" spans="1:13" s="1" customFormat="1" ht="23.1" customHeight="1">
      <c r="A321" s="339"/>
      <c r="B321" s="196" t="s">
        <v>551</v>
      </c>
      <c r="C321" s="308"/>
      <c r="D321" s="220" t="s">
        <v>331</v>
      </c>
      <c r="E321" s="278"/>
      <c r="F321" s="193" t="s">
        <v>230</v>
      </c>
      <c r="G321" s="194">
        <v>16.626407251638966</v>
      </c>
      <c r="H321" s="199">
        <v>7.3114325767858608</v>
      </c>
      <c r="I321" s="195">
        <f t="shared" si="18"/>
        <v>6.9458609479465672</v>
      </c>
      <c r="J321" s="195">
        <f t="shared" si="19"/>
        <v>6.5802893191072744</v>
      </c>
      <c r="K321" s="195">
        <f t="shared" si="20"/>
        <v>6.2147176902679817</v>
      </c>
      <c r="L321" s="231"/>
      <c r="M321" s="176"/>
    </row>
    <row r="322" spans="1:13" s="1" customFormat="1" ht="23.1" customHeight="1">
      <c r="A322" s="339"/>
      <c r="B322" s="92" t="s">
        <v>552</v>
      </c>
      <c r="C322" s="308"/>
      <c r="D322" s="86" t="s">
        <v>334</v>
      </c>
      <c r="E322" s="278"/>
      <c r="F322" s="37" t="s">
        <v>230</v>
      </c>
      <c r="G322" s="160">
        <v>16.626407251638966</v>
      </c>
      <c r="H322" s="181">
        <v>7.3114325767858608</v>
      </c>
      <c r="I322" s="179">
        <f t="shared" si="18"/>
        <v>6.9458609479465672</v>
      </c>
      <c r="J322" s="179">
        <f t="shared" si="19"/>
        <v>6.5802893191072744</v>
      </c>
      <c r="K322" s="179">
        <f t="shared" si="20"/>
        <v>6.2147176902679817</v>
      </c>
      <c r="L322" s="231"/>
      <c r="M322" s="176"/>
    </row>
    <row r="323" spans="1:13" s="1" customFormat="1" ht="23.1" customHeight="1">
      <c r="A323" s="339"/>
      <c r="B323" s="92" t="s">
        <v>553</v>
      </c>
      <c r="C323" s="308"/>
      <c r="D323" s="109" t="s">
        <v>378</v>
      </c>
      <c r="E323" s="278"/>
      <c r="F323" s="37" t="s">
        <v>230</v>
      </c>
      <c r="G323" s="160">
        <v>16.626407251638966</v>
      </c>
      <c r="H323" s="181">
        <v>7.3114325767858608</v>
      </c>
      <c r="I323" s="179">
        <f t="shared" si="18"/>
        <v>6.9458609479465672</v>
      </c>
      <c r="J323" s="179">
        <f t="shared" si="19"/>
        <v>6.5802893191072744</v>
      </c>
      <c r="K323" s="179">
        <f t="shared" si="20"/>
        <v>6.2147176902679817</v>
      </c>
      <c r="L323" s="231"/>
      <c r="M323" s="176"/>
    </row>
    <row r="324" spans="1:13" s="1" customFormat="1" ht="23.1" customHeight="1">
      <c r="A324" s="339"/>
      <c r="B324" s="196" t="s">
        <v>554</v>
      </c>
      <c r="C324" s="308" t="s">
        <v>555</v>
      </c>
      <c r="D324" s="191" t="s">
        <v>324</v>
      </c>
      <c r="E324" s="278" t="s">
        <v>556</v>
      </c>
      <c r="F324" s="193" t="s">
        <v>230</v>
      </c>
      <c r="G324" s="194">
        <v>17.689723994476342</v>
      </c>
      <c r="H324" s="199">
        <v>7.7790241950686791</v>
      </c>
      <c r="I324" s="195">
        <f t="shared" si="18"/>
        <v>7.3900729853152445</v>
      </c>
      <c r="J324" s="195">
        <f t="shared" si="19"/>
        <v>7.0011217755618116</v>
      </c>
      <c r="K324" s="195">
        <f t="shared" si="20"/>
        <v>6.6121705658083769</v>
      </c>
      <c r="L324" s="231"/>
      <c r="M324" s="176"/>
    </row>
    <row r="325" spans="1:13" s="1" customFormat="1" ht="23.1" customHeight="1">
      <c r="A325" s="339"/>
      <c r="B325" s="196" t="s">
        <v>557</v>
      </c>
      <c r="C325" s="308"/>
      <c r="D325" s="220" t="s">
        <v>331</v>
      </c>
      <c r="E325" s="278"/>
      <c r="F325" s="193" t="s">
        <v>230</v>
      </c>
      <c r="G325" s="194">
        <v>17.689723994476342</v>
      </c>
      <c r="H325" s="199">
        <v>7.7790241950686791</v>
      </c>
      <c r="I325" s="195">
        <f t="shared" si="18"/>
        <v>7.3900729853152445</v>
      </c>
      <c r="J325" s="195">
        <f t="shared" si="19"/>
        <v>7.0011217755618116</v>
      </c>
      <c r="K325" s="195">
        <f t="shared" si="20"/>
        <v>6.6121705658083769</v>
      </c>
      <c r="L325" s="231"/>
      <c r="M325" s="176"/>
    </row>
    <row r="326" spans="1:13" s="1" customFormat="1" ht="23.1" customHeight="1">
      <c r="A326" s="339"/>
      <c r="B326" s="92" t="s">
        <v>558</v>
      </c>
      <c r="C326" s="308"/>
      <c r="D326" s="86" t="s">
        <v>334</v>
      </c>
      <c r="E326" s="278"/>
      <c r="F326" s="37" t="s">
        <v>230</v>
      </c>
      <c r="G326" s="160">
        <v>17.689723994476342</v>
      </c>
      <c r="H326" s="181">
        <v>7.7790241950686791</v>
      </c>
      <c r="I326" s="179">
        <f t="shared" si="18"/>
        <v>7.3900729853152445</v>
      </c>
      <c r="J326" s="179">
        <f t="shared" si="19"/>
        <v>7.0011217755618116</v>
      </c>
      <c r="K326" s="179">
        <f t="shared" si="20"/>
        <v>6.6121705658083769</v>
      </c>
      <c r="L326" s="231"/>
      <c r="M326" s="176"/>
    </row>
    <row r="327" spans="1:13" s="1" customFormat="1" ht="23.1" customHeight="1">
      <c r="A327" s="339"/>
      <c r="B327" s="92" t="s">
        <v>559</v>
      </c>
      <c r="C327" s="308"/>
      <c r="D327" s="109" t="s">
        <v>378</v>
      </c>
      <c r="E327" s="278"/>
      <c r="F327" s="37" t="s">
        <v>230</v>
      </c>
      <c r="G327" s="160">
        <v>17.689723994476342</v>
      </c>
      <c r="H327" s="181">
        <v>7.7790241950686791</v>
      </c>
      <c r="I327" s="179">
        <f t="shared" si="18"/>
        <v>7.3900729853152445</v>
      </c>
      <c r="J327" s="179">
        <f t="shared" si="19"/>
        <v>7.0011217755618116</v>
      </c>
      <c r="K327" s="179">
        <f t="shared" si="20"/>
        <v>6.6121705658083769</v>
      </c>
      <c r="L327" s="231"/>
      <c r="M327" s="176"/>
    </row>
    <row r="328" spans="1:13" s="1" customFormat="1" ht="24" customHeight="1">
      <c r="A328" s="339"/>
      <c r="B328" s="196" t="s">
        <v>560</v>
      </c>
      <c r="C328" s="308" t="s">
        <v>561</v>
      </c>
      <c r="D328" s="191" t="s">
        <v>324</v>
      </c>
      <c r="E328" s="278" t="s">
        <v>556</v>
      </c>
      <c r="F328" s="193" t="s">
        <v>230</v>
      </c>
      <c r="G328" s="194">
        <v>17.786389152916101</v>
      </c>
      <c r="H328" s="199">
        <v>7.8215325240034783</v>
      </c>
      <c r="I328" s="195">
        <f t="shared" si="18"/>
        <v>7.430455897803304</v>
      </c>
      <c r="J328" s="195">
        <f t="shared" si="19"/>
        <v>7.0393792716031305</v>
      </c>
      <c r="K328" s="195">
        <f t="shared" si="20"/>
        <v>6.6483026454029561</v>
      </c>
      <c r="L328" s="231"/>
      <c r="M328" s="176"/>
    </row>
    <row r="329" spans="1:13" s="1" customFormat="1" ht="24" customHeight="1">
      <c r="A329" s="339"/>
      <c r="B329" s="196" t="s">
        <v>562</v>
      </c>
      <c r="C329" s="308"/>
      <c r="D329" s="220" t="s">
        <v>331</v>
      </c>
      <c r="E329" s="278"/>
      <c r="F329" s="193" t="s">
        <v>230</v>
      </c>
      <c r="G329" s="194">
        <v>17.786389152916101</v>
      </c>
      <c r="H329" s="199">
        <v>7.8215325240034783</v>
      </c>
      <c r="I329" s="195">
        <f t="shared" si="18"/>
        <v>7.430455897803304</v>
      </c>
      <c r="J329" s="195">
        <f t="shared" si="19"/>
        <v>7.0393792716031305</v>
      </c>
      <c r="K329" s="195">
        <f t="shared" si="20"/>
        <v>6.6483026454029561</v>
      </c>
      <c r="L329" s="231"/>
      <c r="M329" s="176"/>
    </row>
    <row r="330" spans="1:13" s="1" customFormat="1" ht="25.5" customHeight="1">
      <c r="A330" s="339"/>
      <c r="B330" s="92" t="s">
        <v>563</v>
      </c>
      <c r="C330" s="308"/>
      <c r="D330" s="86" t="s">
        <v>334</v>
      </c>
      <c r="E330" s="278"/>
      <c r="F330" s="37" t="s">
        <v>230</v>
      </c>
      <c r="G330" s="160">
        <v>17.786389152916101</v>
      </c>
      <c r="H330" s="181">
        <v>7.8215325240034783</v>
      </c>
      <c r="I330" s="179">
        <f t="shared" si="18"/>
        <v>7.430455897803304</v>
      </c>
      <c r="J330" s="179">
        <f t="shared" si="19"/>
        <v>7.0393792716031305</v>
      </c>
      <c r="K330" s="179">
        <f t="shared" si="20"/>
        <v>6.6483026454029561</v>
      </c>
      <c r="L330" s="231"/>
      <c r="M330" s="176"/>
    </row>
    <row r="331" spans="1:13" s="1" customFormat="1" ht="24" customHeight="1">
      <c r="A331" s="339"/>
      <c r="B331" s="92" t="s">
        <v>564</v>
      </c>
      <c r="C331" s="308"/>
      <c r="D331" s="109" t="s">
        <v>378</v>
      </c>
      <c r="E331" s="278"/>
      <c r="F331" s="37" t="s">
        <v>230</v>
      </c>
      <c r="G331" s="160">
        <v>17.786389152916101</v>
      </c>
      <c r="H331" s="181">
        <v>7.8215325240034783</v>
      </c>
      <c r="I331" s="179">
        <f t="shared" si="18"/>
        <v>7.430455897803304</v>
      </c>
      <c r="J331" s="179">
        <f t="shared" si="19"/>
        <v>7.0393792716031305</v>
      </c>
      <c r="K331" s="179">
        <f t="shared" si="20"/>
        <v>6.6483026454029561</v>
      </c>
      <c r="L331" s="231"/>
      <c r="M331" s="176"/>
    </row>
    <row r="332" spans="1:13" s="1" customFormat="1" ht="24" customHeight="1">
      <c r="A332" s="339"/>
      <c r="B332" s="92" t="s">
        <v>565</v>
      </c>
      <c r="C332" s="308" t="s">
        <v>566</v>
      </c>
      <c r="D332" s="77" t="s">
        <v>324</v>
      </c>
      <c r="E332" s="278" t="s">
        <v>556</v>
      </c>
      <c r="F332" s="37" t="s">
        <v>230</v>
      </c>
      <c r="G332" s="160">
        <v>17.883054311355867</v>
      </c>
      <c r="H332" s="181">
        <v>7.864040852938281</v>
      </c>
      <c r="I332" s="179">
        <f t="shared" si="18"/>
        <v>7.470838810291367</v>
      </c>
      <c r="J332" s="179">
        <f t="shared" si="19"/>
        <v>7.0776367676444529</v>
      </c>
      <c r="K332" s="179">
        <f t="shared" si="20"/>
        <v>6.6844347249975389</v>
      </c>
      <c r="L332" s="231"/>
      <c r="M332" s="176"/>
    </row>
    <row r="333" spans="1:13" s="1" customFormat="1" ht="24" customHeight="1">
      <c r="A333" s="339"/>
      <c r="B333" s="92" t="s">
        <v>567</v>
      </c>
      <c r="C333" s="308"/>
      <c r="D333" s="85" t="s">
        <v>331</v>
      </c>
      <c r="E333" s="278"/>
      <c r="F333" s="37" t="s">
        <v>230</v>
      </c>
      <c r="G333" s="160">
        <v>17.883054311355867</v>
      </c>
      <c r="H333" s="181">
        <v>7.864040852938281</v>
      </c>
      <c r="I333" s="179">
        <f t="shared" si="18"/>
        <v>7.470838810291367</v>
      </c>
      <c r="J333" s="179">
        <f t="shared" si="19"/>
        <v>7.0776367676444529</v>
      </c>
      <c r="K333" s="179">
        <f t="shared" si="20"/>
        <v>6.6844347249975389</v>
      </c>
      <c r="L333" s="231"/>
      <c r="M333" s="176"/>
    </row>
    <row r="334" spans="1:13" s="1" customFormat="1" ht="30" customHeight="1">
      <c r="A334" s="339"/>
      <c r="B334" s="92" t="s">
        <v>568</v>
      </c>
      <c r="C334" s="308"/>
      <c r="D334" s="86" t="s">
        <v>334</v>
      </c>
      <c r="E334" s="278"/>
      <c r="F334" s="37" t="s">
        <v>230</v>
      </c>
      <c r="G334" s="160">
        <v>17.883054311355867</v>
      </c>
      <c r="H334" s="181">
        <v>7.864040852938281</v>
      </c>
      <c r="I334" s="179">
        <f t="shared" si="18"/>
        <v>7.470838810291367</v>
      </c>
      <c r="J334" s="179">
        <f t="shared" si="19"/>
        <v>7.0776367676444529</v>
      </c>
      <c r="K334" s="179">
        <f t="shared" si="20"/>
        <v>6.6844347249975389</v>
      </c>
      <c r="L334" s="231"/>
      <c r="M334" s="176"/>
    </row>
    <row r="335" spans="1:13" s="1" customFormat="1" ht="24" customHeight="1">
      <c r="A335" s="339"/>
      <c r="B335" s="92" t="s">
        <v>569</v>
      </c>
      <c r="C335" s="308"/>
      <c r="D335" s="109" t="s">
        <v>378</v>
      </c>
      <c r="E335" s="278"/>
      <c r="F335" s="37" t="s">
        <v>230</v>
      </c>
      <c r="G335" s="160">
        <v>17.883054311355867</v>
      </c>
      <c r="H335" s="181">
        <v>7.864040852938281</v>
      </c>
      <c r="I335" s="179">
        <f t="shared" si="18"/>
        <v>7.470838810291367</v>
      </c>
      <c r="J335" s="179">
        <f t="shared" si="19"/>
        <v>7.0776367676444529</v>
      </c>
      <c r="K335" s="179">
        <f t="shared" si="20"/>
        <v>6.6844347249975389</v>
      </c>
      <c r="L335" s="231"/>
      <c r="M335" s="176"/>
    </row>
    <row r="336" spans="1:13" s="1" customFormat="1" ht="26.1" customHeight="1">
      <c r="A336" s="339"/>
      <c r="B336" s="92" t="s">
        <v>570</v>
      </c>
      <c r="C336" s="308" t="s">
        <v>571</v>
      </c>
      <c r="D336" s="77" t="s">
        <v>324</v>
      </c>
      <c r="E336" s="278" t="s">
        <v>556</v>
      </c>
      <c r="F336" s="37" t="s">
        <v>230</v>
      </c>
      <c r="G336" s="160">
        <v>19.236366529512523</v>
      </c>
      <c r="H336" s="181">
        <v>8.4591574580254996</v>
      </c>
      <c r="I336" s="179">
        <f t="shared" si="18"/>
        <v>8.0361995851242245</v>
      </c>
      <c r="J336" s="179">
        <f t="shared" si="19"/>
        <v>7.6132417122229494</v>
      </c>
      <c r="K336" s="179">
        <f t="shared" si="20"/>
        <v>7.1902838393216744</v>
      </c>
      <c r="L336" s="231"/>
      <c r="M336" s="176"/>
    </row>
    <row r="337" spans="1:13" s="1" customFormat="1" ht="24" customHeight="1">
      <c r="A337" s="339"/>
      <c r="B337" s="92" t="s">
        <v>572</v>
      </c>
      <c r="C337" s="308"/>
      <c r="D337" s="85" t="s">
        <v>331</v>
      </c>
      <c r="E337" s="278"/>
      <c r="F337" s="37" t="s">
        <v>230</v>
      </c>
      <c r="G337" s="160">
        <v>19.236366529512523</v>
      </c>
      <c r="H337" s="181">
        <v>8.4591574580254996</v>
      </c>
      <c r="I337" s="179">
        <f t="shared" si="18"/>
        <v>8.0361995851242245</v>
      </c>
      <c r="J337" s="179">
        <f t="shared" si="19"/>
        <v>7.6132417122229494</v>
      </c>
      <c r="K337" s="179">
        <f t="shared" si="20"/>
        <v>7.1902838393216744</v>
      </c>
      <c r="L337" s="231"/>
      <c r="M337" s="176"/>
    </row>
    <row r="338" spans="1:13" s="1" customFormat="1" ht="28.5" customHeight="1">
      <c r="A338" s="339"/>
      <c r="B338" s="92" t="s">
        <v>573</v>
      </c>
      <c r="C338" s="308"/>
      <c r="D338" s="86" t="s">
        <v>334</v>
      </c>
      <c r="E338" s="278"/>
      <c r="F338" s="37" t="s">
        <v>230</v>
      </c>
      <c r="G338" s="160">
        <v>19.236366529512523</v>
      </c>
      <c r="H338" s="181">
        <v>8.4591574580254996</v>
      </c>
      <c r="I338" s="179">
        <f t="shared" si="18"/>
        <v>8.0361995851242245</v>
      </c>
      <c r="J338" s="179">
        <f t="shared" si="19"/>
        <v>7.6132417122229494</v>
      </c>
      <c r="K338" s="179">
        <f t="shared" si="20"/>
        <v>7.1902838393216744</v>
      </c>
      <c r="L338" s="231"/>
      <c r="M338" s="176"/>
    </row>
    <row r="339" spans="1:13" s="1" customFormat="1" ht="24" customHeight="1">
      <c r="A339" s="339"/>
      <c r="B339" s="92" t="s">
        <v>574</v>
      </c>
      <c r="C339" s="308"/>
      <c r="D339" s="109" t="s">
        <v>378</v>
      </c>
      <c r="E339" s="278"/>
      <c r="F339" s="37" t="s">
        <v>230</v>
      </c>
      <c r="G339" s="160">
        <v>19.236366529512523</v>
      </c>
      <c r="H339" s="181">
        <v>8.4591574580254996</v>
      </c>
      <c r="I339" s="179">
        <f t="shared" si="18"/>
        <v>8.0361995851242245</v>
      </c>
      <c r="J339" s="179">
        <f t="shared" si="19"/>
        <v>7.6132417122229494</v>
      </c>
      <c r="K339" s="179">
        <f t="shared" si="20"/>
        <v>7.1902838393216744</v>
      </c>
      <c r="L339" s="231"/>
      <c r="M339" s="176"/>
    </row>
    <row r="340" spans="1:13" s="1" customFormat="1" ht="45.75" customHeight="1">
      <c r="A340" s="123"/>
      <c r="B340" s="221" t="s">
        <v>575</v>
      </c>
      <c r="C340" s="309" t="s">
        <v>576</v>
      </c>
      <c r="D340" s="191" t="s">
        <v>324</v>
      </c>
      <c r="E340" s="278" t="s">
        <v>577</v>
      </c>
      <c r="F340" s="197" t="s">
        <v>383</v>
      </c>
      <c r="G340" s="198">
        <v>22.136321282705371</v>
      </c>
      <c r="H340" s="199">
        <v>9.7344073260695492</v>
      </c>
      <c r="I340" s="195">
        <f t="shared" si="18"/>
        <v>9.2476869597660709</v>
      </c>
      <c r="J340" s="195">
        <f t="shared" si="19"/>
        <v>8.7609665934625944</v>
      </c>
      <c r="K340" s="195">
        <f t="shared" si="20"/>
        <v>8.2742462271591162</v>
      </c>
      <c r="L340" s="231"/>
      <c r="M340" s="176"/>
    </row>
    <row r="341" spans="1:13" s="1" customFormat="1" ht="45.75" customHeight="1">
      <c r="A341" s="123"/>
      <c r="B341" s="83" t="s">
        <v>578</v>
      </c>
      <c r="C341" s="309"/>
      <c r="D341" s="15" t="s">
        <v>579</v>
      </c>
      <c r="E341" s="278"/>
      <c r="F341" s="20" t="s">
        <v>383</v>
      </c>
      <c r="G341" s="154">
        <v>22.136321282705371</v>
      </c>
      <c r="H341" s="181">
        <v>9.7344073260695492</v>
      </c>
      <c r="I341" s="179">
        <f t="shared" si="18"/>
        <v>9.2476869597660709</v>
      </c>
      <c r="J341" s="179">
        <f t="shared" si="19"/>
        <v>8.7609665934625944</v>
      </c>
      <c r="K341" s="179">
        <f t="shared" si="20"/>
        <v>8.2742462271591162</v>
      </c>
      <c r="L341" s="231"/>
      <c r="M341" s="176"/>
    </row>
    <row r="342" spans="1:13" s="1" customFormat="1" ht="45.75" customHeight="1">
      <c r="A342" s="123"/>
      <c r="B342" s="83" t="s">
        <v>580</v>
      </c>
      <c r="C342" s="309"/>
      <c r="D342" s="15" t="s">
        <v>336</v>
      </c>
      <c r="E342" s="278"/>
      <c r="F342" s="20" t="s">
        <v>383</v>
      </c>
      <c r="G342" s="154">
        <v>22.136321282705371</v>
      </c>
      <c r="H342" s="181">
        <v>9.7344073260695492</v>
      </c>
      <c r="I342" s="179">
        <f t="shared" si="18"/>
        <v>9.2476869597660709</v>
      </c>
      <c r="J342" s="179">
        <f t="shared" si="19"/>
        <v>8.7609665934625944</v>
      </c>
      <c r="K342" s="179">
        <f t="shared" si="20"/>
        <v>8.2742462271591162</v>
      </c>
      <c r="L342" s="231"/>
      <c r="M342" s="176"/>
    </row>
    <row r="343" spans="1:13" s="1" customFormat="1" ht="45.75" customHeight="1">
      <c r="A343" s="123"/>
      <c r="B343" s="221" t="s">
        <v>581</v>
      </c>
      <c r="C343" s="309"/>
      <c r="D343" s="222" t="s">
        <v>582</v>
      </c>
      <c r="E343" s="278"/>
      <c r="F343" s="197" t="s">
        <v>383</v>
      </c>
      <c r="G343" s="198">
        <v>22.136321282705371</v>
      </c>
      <c r="H343" s="199">
        <v>9.7344073260695492</v>
      </c>
      <c r="I343" s="195">
        <f t="shared" si="18"/>
        <v>9.2476869597660709</v>
      </c>
      <c r="J343" s="195">
        <f t="shared" si="19"/>
        <v>8.7609665934625944</v>
      </c>
      <c r="K343" s="195">
        <f t="shared" si="20"/>
        <v>8.2742462271591162</v>
      </c>
      <c r="L343" s="231"/>
      <c r="M343" s="176"/>
    </row>
    <row r="344" spans="1:13" s="1" customFormat="1" ht="45.75" customHeight="1">
      <c r="A344" s="123"/>
      <c r="B344" s="83" t="s">
        <v>583</v>
      </c>
      <c r="C344" s="309"/>
      <c r="D344" s="15" t="s">
        <v>331</v>
      </c>
      <c r="E344" s="278"/>
      <c r="F344" s="20" t="s">
        <v>383</v>
      </c>
      <c r="G344" s="154">
        <v>22.136321282705371</v>
      </c>
      <c r="H344" s="181">
        <v>9.7344073260695492</v>
      </c>
      <c r="I344" s="179">
        <f t="shared" si="18"/>
        <v>9.2476869597660709</v>
      </c>
      <c r="J344" s="179">
        <f t="shared" si="19"/>
        <v>8.7609665934625944</v>
      </c>
      <c r="K344" s="179">
        <f t="shared" si="20"/>
        <v>8.2742462271591162</v>
      </c>
      <c r="L344" s="231"/>
      <c r="M344" s="176"/>
    </row>
    <row r="345" spans="1:13" s="1" customFormat="1" ht="45.75" customHeight="1">
      <c r="A345" s="123"/>
      <c r="B345" s="83" t="s">
        <v>584</v>
      </c>
      <c r="C345" s="309"/>
      <c r="D345" s="15" t="s">
        <v>334</v>
      </c>
      <c r="E345" s="278"/>
      <c r="F345" s="20" t="s">
        <v>383</v>
      </c>
      <c r="G345" s="154">
        <v>22.136321282705371</v>
      </c>
      <c r="H345" s="181">
        <v>9.7344073260695492</v>
      </c>
      <c r="I345" s="179">
        <f t="shared" si="18"/>
        <v>9.2476869597660709</v>
      </c>
      <c r="J345" s="179">
        <f t="shared" si="19"/>
        <v>8.7609665934625944</v>
      </c>
      <c r="K345" s="179">
        <f t="shared" si="20"/>
        <v>8.2742462271591162</v>
      </c>
      <c r="L345" s="231"/>
      <c r="M345" s="176"/>
    </row>
    <row r="346" spans="1:13" s="1" customFormat="1" ht="48" customHeight="1">
      <c r="A346" s="87"/>
      <c r="B346" s="83" t="s">
        <v>570</v>
      </c>
      <c r="C346" s="126" t="s">
        <v>570</v>
      </c>
      <c r="D346" s="15" t="s">
        <v>538</v>
      </c>
      <c r="E346" s="22" t="s">
        <v>556</v>
      </c>
      <c r="F346" s="37" t="s">
        <v>230</v>
      </c>
      <c r="G346" s="160">
        <v>18.366380103554672</v>
      </c>
      <c r="H346" s="181">
        <v>8.0765824976122893</v>
      </c>
      <c r="I346" s="179">
        <f t="shared" si="18"/>
        <v>7.6727533727316741</v>
      </c>
      <c r="J346" s="179">
        <f t="shared" si="19"/>
        <v>7.2689242478510607</v>
      </c>
      <c r="K346" s="179">
        <f t="shared" si="20"/>
        <v>6.8650951229704456</v>
      </c>
      <c r="L346" s="231"/>
      <c r="M346" s="176"/>
    </row>
    <row r="347" spans="1:13" s="1" customFormat="1" ht="48" customHeight="1">
      <c r="A347" s="87"/>
      <c r="B347" s="83" t="s">
        <v>585</v>
      </c>
      <c r="C347" s="126" t="s">
        <v>585</v>
      </c>
      <c r="D347" s="15" t="s">
        <v>586</v>
      </c>
      <c r="E347" s="22" t="s">
        <v>556</v>
      </c>
      <c r="F347" s="37" t="s">
        <v>230</v>
      </c>
      <c r="G347" s="160">
        <v>18.366380103554672</v>
      </c>
      <c r="H347" s="181">
        <v>8.0765824976122893</v>
      </c>
      <c r="I347" s="179">
        <f t="shared" si="18"/>
        <v>7.6727533727316741</v>
      </c>
      <c r="J347" s="179">
        <f t="shared" si="19"/>
        <v>7.2689242478510607</v>
      </c>
      <c r="K347" s="179">
        <f t="shared" si="20"/>
        <v>6.8650951229704456</v>
      </c>
      <c r="L347" s="231"/>
      <c r="M347" s="176"/>
    </row>
    <row r="348" spans="1:13" s="1" customFormat="1" ht="48" customHeight="1">
      <c r="A348" s="87"/>
      <c r="B348" s="83" t="s">
        <v>587</v>
      </c>
      <c r="C348" s="126" t="s">
        <v>587</v>
      </c>
      <c r="D348" s="15" t="s">
        <v>538</v>
      </c>
      <c r="E348" s="22" t="s">
        <v>556</v>
      </c>
      <c r="F348" s="37" t="s">
        <v>230</v>
      </c>
      <c r="G348" s="160">
        <v>18.366380103554672</v>
      </c>
      <c r="H348" s="181">
        <v>8.0765824976122893</v>
      </c>
      <c r="I348" s="179">
        <f t="shared" si="18"/>
        <v>7.6727533727316741</v>
      </c>
      <c r="J348" s="179">
        <f t="shared" si="19"/>
        <v>7.2689242478510607</v>
      </c>
      <c r="K348" s="179">
        <f t="shared" si="20"/>
        <v>6.8650951229704456</v>
      </c>
      <c r="L348" s="231"/>
      <c r="M348" s="176"/>
    </row>
    <row r="349" spans="1:13" s="1" customFormat="1" ht="48" customHeight="1">
      <c r="A349" s="87"/>
      <c r="B349" s="83" t="s">
        <v>588</v>
      </c>
      <c r="C349" s="126" t="s">
        <v>588</v>
      </c>
      <c r="D349" s="15" t="s">
        <v>586</v>
      </c>
      <c r="E349" s="22" t="s">
        <v>556</v>
      </c>
      <c r="F349" s="37" t="s">
        <v>230</v>
      </c>
      <c r="G349" s="160">
        <v>18.366380103554672</v>
      </c>
      <c r="H349" s="181">
        <v>8.0765824976122893</v>
      </c>
      <c r="I349" s="179">
        <f t="shared" si="18"/>
        <v>7.6727533727316741</v>
      </c>
      <c r="J349" s="179">
        <f t="shared" si="19"/>
        <v>7.2689242478510607</v>
      </c>
      <c r="K349" s="179">
        <f t="shared" si="20"/>
        <v>6.8650951229704456</v>
      </c>
      <c r="L349" s="231"/>
      <c r="M349" s="176"/>
    </row>
    <row r="350" spans="1:13" s="1" customFormat="1" ht="48" customHeight="1">
      <c r="A350" s="87"/>
      <c r="B350" s="83" t="s">
        <v>589</v>
      </c>
      <c r="C350" s="126" t="s">
        <v>589</v>
      </c>
      <c r="D350" s="15" t="s">
        <v>538</v>
      </c>
      <c r="E350" s="22" t="s">
        <v>556</v>
      </c>
      <c r="F350" s="37" t="s">
        <v>230</v>
      </c>
      <c r="G350" s="160">
        <v>18.366380103554672</v>
      </c>
      <c r="H350" s="181">
        <v>8.0765824976122893</v>
      </c>
      <c r="I350" s="179">
        <f t="shared" si="18"/>
        <v>7.6727533727316741</v>
      </c>
      <c r="J350" s="179">
        <f t="shared" si="19"/>
        <v>7.2689242478510607</v>
      </c>
      <c r="K350" s="179">
        <f t="shared" si="20"/>
        <v>6.8650951229704456</v>
      </c>
      <c r="L350" s="231"/>
      <c r="M350" s="176"/>
    </row>
    <row r="351" spans="1:13" s="1" customFormat="1" ht="48" customHeight="1">
      <c r="A351" s="87"/>
      <c r="B351" s="83" t="s">
        <v>590</v>
      </c>
      <c r="C351" s="126" t="s">
        <v>590</v>
      </c>
      <c r="D351" s="15" t="s">
        <v>586</v>
      </c>
      <c r="E351" s="22" t="s">
        <v>556</v>
      </c>
      <c r="F351" s="37" t="s">
        <v>230</v>
      </c>
      <c r="G351" s="160">
        <v>18.366380103554672</v>
      </c>
      <c r="H351" s="181">
        <v>8.0765824976122893</v>
      </c>
      <c r="I351" s="179">
        <f t="shared" si="18"/>
        <v>7.6727533727316741</v>
      </c>
      <c r="J351" s="179">
        <f t="shared" si="19"/>
        <v>7.2689242478510607</v>
      </c>
      <c r="K351" s="179">
        <f t="shared" si="20"/>
        <v>6.8650951229704456</v>
      </c>
      <c r="L351" s="231"/>
      <c r="M351" s="176"/>
    </row>
    <row r="352" spans="1:13" s="1" customFormat="1" ht="48" customHeight="1">
      <c r="A352" s="87"/>
      <c r="B352" s="83" t="s">
        <v>591</v>
      </c>
      <c r="C352" s="126" t="s">
        <v>591</v>
      </c>
      <c r="D352" s="15" t="s">
        <v>538</v>
      </c>
      <c r="E352" s="22" t="s">
        <v>556</v>
      </c>
      <c r="F352" s="37" t="s">
        <v>230</v>
      </c>
      <c r="G352" s="160">
        <v>18.366380103554672</v>
      </c>
      <c r="H352" s="181">
        <v>8.0765824976122893</v>
      </c>
      <c r="I352" s="179">
        <f t="shared" si="18"/>
        <v>7.6727533727316741</v>
      </c>
      <c r="J352" s="179">
        <f t="shared" si="19"/>
        <v>7.2689242478510607</v>
      </c>
      <c r="K352" s="179">
        <f t="shared" si="20"/>
        <v>6.8650951229704456</v>
      </c>
      <c r="L352" s="231"/>
      <c r="M352" s="176"/>
    </row>
    <row r="353" spans="1:13" s="1" customFormat="1" ht="48" customHeight="1">
      <c r="A353" s="87"/>
      <c r="B353" s="83" t="s">
        <v>592</v>
      </c>
      <c r="C353" s="126" t="s">
        <v>592</v>
      </c>
      <c r="D353" s="15" t="s">
        <v>586</v>
      </c>
      <c r="E353" s="22" t="s">
        <v>556</v>
      </c>
      <c r="F353" s="37" t="s">
        <v>230</v>
      </c>
      <c r="G353" s="160">
        <v>18.366380103554672</v>
      </c>
      <c r="H353" s="181">
        <v>8.0765824976122893</v>
      </c>
      <c r="I353" s="179">
        <f t="shared" si="18"/>
        <v>7.6727533727316741</v>
      </c>
      <c r="J353" s="179">
        <f t="shared" si="19"/>
        <v>7.2689242478510607</v>
      </c>
      <c r="K353" s="179">
        <f t="shared" si="20"/>
        <v>6.8650951229704456</v>
      </c>
      <c r="L353" s="231"/>
      <c r="M353" s="176"/>
    </row>
    <row r="354" spans="1:13" s="1" customFormat="1" ht="48" customHeight="1">
      <c r="A354" s="87"/>
      <c r="B354" s="83" t="s">
        <v>593</v>
      </c>
      <c r="C354" s="126" t="s">
        <v>593</v>
      </c>
      <c r="D354" s="15" t="s">
        <v>538</v>
      </c>
      <c r="E354" s="22" t="s">
        <v>556</v>
      </c>
      <c r="F354" s="37" t="s">
        <v>230</v>
      </c>
      <c r="G354" s="160">
        <v>18.366380103554672</v>
      </c>
      <c r="H354" s="181">
        <v>8.0765824976122893</v>
      </c>
      <c r="I354" s="179">
        <f t="shared" si="18"/>
        <v>7.6727533727316741</v>
      </c>
      <c r="J354" s="179">
        <f t="shared" si="19"/>
        <v>7.2689242478510607</v>
      </c>
      <c r="K354" s="179">
        <f t="shared" si="20"/>
        <v>6.8650951229704456</v>
      </c>
      <c r="L354" s="231"/>
      <c r="M354" s="176"/>
    </row>
    <row r="355" spans="1:13" s="1" customFormat="1" ht="48" customHeight="1">
      <c r="A355" s="87"/>
      <c r="B355" s="83" t="s">
        <v>594</v>
      </c>
      <c r="C355" s="126" t="s">
        <v>594</v>
      </c>
      <c r="D355" s="15" t="s">
        <v>586</v>
      </c>
      <c r="E355" s="22" t="s">
        <v>556</v>
      </c>
      <c r="F355" s="37" t="s">
        <v>230</v>
      </c>
      <c r="G355" s="160">
        <v>18.366380103554672</v>
      </c>
      <c r="H355" s="181">
        <v>8.0765824976122893</v>
      </c>
      <c r="I355" s="179">
        <f t="shared" si="18"/>
        <v>7.6727533727316741</v>
      </c>
      <c r="J355" s="179">
        <f t="shared" si="19"/>
        <v>7.2689242478510607</v>
      </c>
      <c r="K355" s="179">
        <f t="shared" si="20"/>
        <v>6.8650951229704456</v>
      </c>
      <c r="L355" s="231"/>
      <c r="M355" s="176"/>
    </row>
    <row r="356" spans="1:13" s="1" customFormat="1" ht="48" customHeight="1">
      <c r="A356" s="88"/>
      <c r="B356" s="124" t="s">
        <v>595</v>
      </c>
      <c r="C356" s="125" t="s">
        <v>595</v>
      </c>
      <c r="D356" s="26" t="s">
        <v>538</v>
      </c>
      <c r="E356" s="96" t="s">
        <v>556</v>
      </c>
      <c r="F356" s="39" t="s">
        <v>230</v>
      </c>
      <c r="G356" s="169">
        <v>18.366380103554672</v>
      </c>
      <c r="H356" s="181">
        <v>8.0765824976122893</v>
      </c>
      <c r="I356" s="179">
        <f t="shared" si="18"/>
        <v>7.6727533727316741</v>
      </c>
      <c r="J356" s="179">
        <f t="shared" si="19"/>
        <v>7.2689242478510607</v>
      </c>
      <c r="K356" s="179">
        <f t="shared" si="20"/>
        <v>6.8650951229704456</v>
      </c>
      <c r="L356" s="231"/>
      <c r="M356" s="176"/>
    </row>
    <row r="357" spans="1:13" s="1" customFormat="1" ht="48" customHeight="1">
      <c r="A357" s="18"/>
      <c r="B357" s="83" t="s">
        <v>596</v>
      </c>
      <c r="C357" s="127" t="s">
        <v>596</v>
      </c>
      <c r="D357" s="15" t="s">
        <v>586</v>
      </c>
      <c r="E357" s="22" t="s">
        <v>556</v>
      </c>
      <c r="F357" s="37" t="s">
        <v>230</v>
      </c>
      <c r="G357" s="160">
        <v>18.366380103554672</v>
      </c>
      <c r="H357" s="181">
        <v>8.0765824976122893</v>
      </c>
      <c r="I357" s="179">
        <f t="shared" si="18"/>
        <v>7.6727533727316741</v>
      </c>
      <c r="J357" s="179">
        <f t="shared" si="19"/>
        <v>7.2689242478510607</v>
      </c>
      <c r="K357" s="179">
        <f t="shared" si="20"/>
        <v>6.8650951229704456</v>
      </c>
      <c r="L357" s="231"/>
      <c r="M357" s="176"/>
    </row>
    <row r="358" spans="1:13" s="1" customFormat="1" ht="48" customHeight="1">
      <c r="A358" s="392"/>
      <c r="B358" s="223" t="s">
        <v>770</v>
      </c>
      <c r="C358" s="314" t="s">
        <v>771</v>
      </c>
      <c r="D358" s="191" t="s">
        <v>324</v>
      </c>
      <c r="E358" s="192" t="s">
        <v>772</v>
      </c>
      <c r="F358" s="197" t="s">
        <v>230</v>
      </c>
      <c r="G358" s="194"/>
      <c r="H358" s="199">
        <v>5.8872177000000017</v>
      </c>
      <c r="I358" s="195">
        <f t="shared" si="18"/>
        <v>5.5928568150000011</v>
      </c>
      <c r="J358" s="195">
        <f t="shared" si="19"/>
        <v>5.2984959300000014</v>
      </c>
      <c r="K358" s="195">
        <f t="shared" si="20"/>
        <v>5.0041350450000017</v>
      </c>
      <c r="L358" s="231"/>
      <c r="M358" s="176"/>
    </row>
    <row r="359" spans="1:13" s="1" customFormat="1" ht="48" customHeight="1">
      <c r="A359" s="399"/>
      <c r="B359" s="223" t="s">
        <v>773</v>
      </c>
      <c r="C359" s="314"/>
      <c r="D359" s="191" t="s">
        <v>10</v>
      </c>
      <c r="E359" s="192" t="s">
        <v>772</v>
      </c>
      <c r="F359" s="197" t="s">
        <v>230</v>
      </c>
      <c r="G359" s="194"/>
      <c r="H359" s="199">
        <v>5.8872177000000017</v>
      </c>
      <c r="I359" s="195">
        <f t="shared" si="18"/>
        <v>5.5928568150000011</v>
      </c>
      <c r="J359" s="195">
        <f t="shared" si="19"/>
        <v>5.2984959300000014</v>
      </c>
      <c r="K359" s="195">
        <f t="shared" si="20"/>
        <v>5.0041350450000017</v>
      </c>
      <c r="L359" s="231"/>
      <c r="M359" s="176"/>
    </row>
    <row r="360" spans="1:13" s="1" customFormat="1" ht="48" customHeight="1">
      <c r="A360" s="392"/>
      <c r="B360" s="173" t="s">
        <v>774</v>
      </c>
      <c r="C360" s="312" t="s">
        <v>775</v>
      </c>
      <c r="D360" s="77" t="s">
        <v>324</v>
      </c>
      <c r="E360" s="22" t="s">
        <v>772</v>
      </c>
      <c r="F360" s="20" t="s">
        <v>230</v>
      </c>
      <c r="G360" s="160"/>
      <c r="H360" s="181">
        <v>5.8872177000000017</v>
      </c>
      <c r="I360" s="179">
        <f t="shared" si="18"/>
        <v>5.5928568150000011</v>
      </c>
      <c r="J360" s="179">
        <f t="shared" si="19"/>
        <v>5.2984959300000014</v>
      </c>
      <c r="K360" s="179">
        <f t="shared" si="20"/>
        <v>5.0041350450000017</v>
      </c>
      <c r="L360" s="231"/>
      <c r="M360" s="176"/>
    </row>
    <row r="361" spans="1:13" s="1" customFormat="1" ht="48" customHeight="1">
      <c r="A361" s="399"/>
      <c r="B361" s="173" t="s">
        <v>776</v>
      </c>
      <c r="C361" s="313"/>
      <c r="D361" s="77" t="s">
        <v>10</v>
      </c>
      <c r="E361" s="22" t="s">
        <v>772</v>
      </c>
      <c r="F361" s="20" t="s">
        <v>230</v>
      </c>
      <c r="G361" s="160"/>
      <c r="H361" s="181">
        <v>5.8872177000000017</v>
      </c>
      <c r="I361" s="179">
        <f t="shared" si="18"/>
        <v>5.5928568150000011</v>
      </c>
      <c r="J361" s="179">
        <f t="shared" si="19"/>
        <v>5.2984959300000014</v>
      </c>
      <c r="K361" s="179">
        <f t="shared" si="20"/>
        <v>5.0041350450000017</v>
      </c>
      <c r="L361" s="231"/>
      <c r="M361" s="176"/>
    </row>
    <row r="362" spans="1:13" s="1" customFormat="1" ht="71.25" customHeight="1">
      <c r="A362" s="18"/>
      <c r="B362" s="223" t="s">
        <v>777</v>
      </c>
      <c r="C362" s="196" t="s">
        <v>778</v>
      </c>
      <c r="D362" s="191" t="s">
        <v>324</v>
      </c>
      <c r="E362" s="192" t="s">
        <v>772</v>
      </c>
      <c r="F362" s="197" t="s">
        <v>230</v>
      </c>
      <c r="G362" s="194"/>
      <c r="H362" s="199">
        <v>5.8872177000000017</v>
      </c>
      <c r="I362" s="195">
        <f t="shared" si="18"/>
        <v>5.5928568150000011</v>
      </c>
      <c r="J362" s="195">
        <f t="shared" si="19"/>
        <v>5.2984959300000014</v>
      </c>
      <c r="K362" s="195">
        <f t="shared" si="20"/>
        <v>5.0041350450000017</v>
      </c>
      <c r="L362" s="231"/>
      <c r="M362" s="176"/>
    </row>
    <row r="363" spans="1:13" s="1" customFormat="1" ht="48" customHeight="1">
      <c r="A363" s="392"/>
      <c r="B363" s="223" t="s">
        <v>779</v>
      </c>
      <c r="C363" s="314" t="s">
        <v>780</v>
      </c>
      <c r="D363" s="191" t="s">
        <v>324</v>
      </c>
      <c r="E363" s="192" t="s">
        <v>772</v>
      </c>
      <c r="F363" s="197" t="s">
        <v>230</v>
      </c>
      <c r="G363" s="194"/>
      <c r="H363" s="199">
        <v>5.8872177000000017</v>
      </c>
      <c r="I363" s="195">
        <f t="shared" si="18"/>
        <v>5.5928568150000011</v>
      </c>
      <c r="J363" s="195">
        <f t="shared" si="19"/>
        <v>5.2984959300000014</v>
      </c>
      <c r="K363" s="195">
        <f t="shared" si="20"/>
        <v>5.0041350450000017</v>
      </c>
      <c r="L363" s="231"/>
      <c r="M363" s="176"/>
    </row>
    <row r="364" spans="1:13" s="1" customFormat="1" ht="48" customHeight="1">
      <c r="A364" s="399"/>
      <c r="B364" s="223" t="s">
        <v>781</v>
      </c>
      <c r="C364" s="314"/>
      <c r="D364" s="191" t="s">
        <v>10</v>
      </c>
      <c r="E364" s="192" t="s">
        <v>772</v>
      </c>
      <c r="F364" s="197" t="s">
        <v>230</v>
      </c>
      <c r="G364" s="194"/>
      <c r="H364" s="199">
        <v>5.8872177000000017</v>
      </c>
      <c r="I364" s="195">
        <f t="shared" si="18"/>
        <v>5.5928568150000011</v>
      </c>
      <c r="J364" s="195">
        <f t="shared" si="19"/>
        <v>5.2984959300000014</v>
      </c>
      <c r="K364" s="195">
        <f t="shared" si="20"/>
        <v>5.0041350450000017</v>
      </c>
      <c r="L364" s="231"/>
      <c r="M364" s="176"/>
    </row>
    <row r="365" spans="1:13" s="1" customFormat="1" ht="84.75" customHeight="1">
      <c r="A365" s="18"/>
      <c r="B365" s="173" t="s">
        <v>782</v>
      </c>
      <c r="C365" s="92" t="s">
        <v>783</v>
      </c>
      <c r="D365" s="77" t="s">
        <v>324</v>
      </c>
      <c r="E365" s="22" t="s">
        <v>772</v>
      </c>
      <c r="F365" s="20" t="s">
        <v>230</v>
      </c>
      <c r="G365" s="160"/>
      <c r="H365" s="181">
        <v>5.8872177000000017</v>
      </c>
      <c r="I365" s="179">
        <f t="shared" si="18"/>
        <v>5.5928568150000011</v>
      </c>
      <c r="J365" s="179">
        <f t="shared" si="19"/>
        <v>5.2984959300000014</v>
      </c>
      <c r="K365" s="179">
        <f t="shared" si="20"/>
        <v>5.0041350450000017</v>
      </c>
      <c r="L365" s="231"/>
      <c r="M365" s="176"/>
    </row>
    <row r="366" spans="1:13" s="1" customFormat="1" ht="21.95" customHeight="1">
      <c r="A366" s="340"/>
      <c r="B366" s="201" t="s">
        <v>597</v>
      </c>
      <c r="C366" s="310" t="s">
        <v>598</v>
      </c>
      <c r="D366" s="224" t="s">
        <v>599</v>
      </c>
      <c r="E366" s="271" t="s">
        <v>600</v>
      </c>
      <c r="F366" s="197" t="s">
        <v>383</v>
      </c>
      <c r="G366" s="198">
        <v>21.169669698307754</v>
      </c>
      <c r="H366" s="199">
        <v>7.6230995400000001</v>
      </c>
      <c r="I366" s="195">
        <f t="shared" si="18"/>
        <v>7.2419445629999997</v>
      </c>
      <c r="J366" s="195">
        <f t="shared" si="19"/>
        <v>6.8607895860000001</v>
      </c>
      <c r="K366" s="195">
        <f t="shared" si="20"/>
        <v>6.4796346089999997</v>
      </c>
      <c r="L366" s="231"/>
      <c r="M366" s="176"/>
    </row>
    <row r="367" spans="1:13" s="1" customFormat="1" ht="21.95" customHeight="1">
      <c r="A367" s="340"/>
      <c r="B367" s="201" t="s">
        <v>601</v>
      </c>
      <c r="C367" s="310"/>
      <c r="D367" s="224" t="s">
        <v>602</v>
      </c>
      <c r="E367" s="271"/>
      <c r="F367" s="197" t="s">
        <v>383</v>
      </c>
      <c r="G367" s="198">
        <v>20.20301811391014</v>
      </c>
      <c r="H367" s="199">
        <v>7.6230995400000001</v>
      </c>
      <c r="I367" s="195">
        <f t="shared" si="18"/>
        <v>7.2419445629999997</v>
      </c>
      <c r="J367" s="195">
        <f t="shared" si="19"/>
        <v>6.8607895860000001</v>
      </c>
      <c r="K367" s="195">
        <f t="shared" si="20"/>
        <v>6.4796346089999997</v>
      </c>
      <c r="L367" s="231"/>
      <c r="M367" s="176"/>
    </row>
    <row r="368" spans="1:13" s="1" customFormat="1" ht="27" customHeight="1">
      <c r="A368" s="340"/>
      <c r="B368" s="201" t="s">
        <v>603</v>
      </c>
      <c r="C368" s="310"/>
      <c r="D368" s="224" t="s">
        <v>604</v>
      </c>
      <c r="E368" s="271"/>
      <c r="F368" s="197" t="s">
        <v>383</v>
      </c>
      <c r="G368" s="198">
        <v>20.20301811391014</v>
      </c>
      <c r="H368" s="199">
        <v>7.6230995400000001</v>
      </c>
      <c r="I368" s="195">
        <f t="shared" si="18"/>
        <v>7.2419445629999997</v>
      </c>
      <c r="J368" s="195">
        <f t="shared" si="19"/>
        <v>6.8607895860000001</v>
      </c>
      <c r="K368" s="195">
        <f t="shared" si="20"/>
        <v>6.4796346089999997</v>
      </c>
      <c r="L368" s="231"/>
      <c r="M368" s="176"/>
    </row>
    <row r="369" spans="1:13" s="1" customFormat="1" ht="21.95" customHeight="1">
      <c r="A369" s="340"/>
      <c r="B369" s="25" t="s">
        <v>605</v>
      </c>
      <c r="C369" s="310"/>
      <c r="D369" s="42" t="s">
        <v>606</v>
      </c>
      <c r="E369" s="271"/>
      <c r="F369" s="20" t="s">
        <v>383</v>
      </c>
      <c r="G369" s="154">
        <v>20.20301811391014</v>
      </c>
      <c r="H369" s="181">
        <v>7.6230995400000001</v>
      </c>
      <c r="I369" s="179">
        <f t="shared" si="18"/>
        <v>7.2419445629999997</v>
      </c>
      <c r="J369" s="179">
        <f t="shared" si="19"/>
        <v>6.8607895860000001</v>
      </c>
      <c r="K369" s="179">
        <f t="shared" si="20"/>
        <v>6.4796346089999997</v>
      </c>
      <c r="L369" s="231"/>
      <c r="M369" s="176"/>
    </row>
    <row r="370" spans="1:13" s="1" customFormat="1" ht="21.95" customHeight="1">
      <c r="A370" s="340"/>
      <c r="B370" s="25" t="s">
        <v>607</v>
      </c>
      <c r="C370" s="310"/>
      <c r="D370" s="42" t="s">
        <v>339</v>
      </c>
      <c r="E370" s="271"/>
      <c r="F370" s="20" t="s">
        <v>383</v>
      </c>
      <c r="G370" s="154">
        <v>20.20301811391014</v>
      </c>
      <c r="H370" s="181">
        <v>7.6230995400000001</v>
      </c>
      <c r="I370" s="179">
        <f t="shared" si="18"/>
        <v>7.2419445629999997</v>
      </c>
      <c r="J370" s="179">
        <f t="shared" si="19"/>
        <v>6.8607895860000001</v>
      </c>
      <c r="K370" s="179">
        <f t="shared" si="20"/>
        <v>6.4796346089999997</v>
      </c>
      <c r="L370" s="231"/>
      <c r="M370" s="176"/>
    </row>
    <row r="371" spans="1:13" s="1" customFormat="1" ht="21.95" customHeight="1">
      <c r="A371" s="341"/>
      <c r="B371" s="225" t="s">
        <v>608</v>
      </c>
      <c r="C371" s="311" t="s">
        <v>609</v>
      </c>
      <c r="D371" s="226" t="s">
        <v>599</v>
      </c>
      <c r="E371" s="277" t="s">
        <v>600</v>
      </c>
      <c r="F371" s="202" t="s">
        <v>383</v>
      </c>
      <c r="G371" s="227">
        <v>21.169669698307754</v>
      </c>
      <c r="H371" s="199">
        <v>7.6230995400000001</v>
      </c>
      <c r="I371" s="195">
        <f t="shared" si="18"/>
        <v>7.2419445629999997</v>
      </c>
      <c r="J371" s="195">
        <f t="shared" si="19"/>
        <v>6.8607895860000001</v>
      </c>
      <c r="K371" s="195">
        <f t="shared" si="20"/>
        <v>6.4796346089999997</v>
      </c>
      <c r="L371" s="231"/>
      <c r="M371" s="176"/>
    </row>
    <row r="372" spans="1:13" s="1" customFormat="1" ht="21.95" customHeight="1">
      <c r="A372" s="339"/>
      <c r="B372" s="25" t="s">
        <v>610</v>
      </c>
      <c r="C372" s="299"/>
      <c r="D372" s="42" t="s">
        <v>611</v>
      </c>
      <c r="E372" s="271"/>
      <c r="F372" s="20" t="s">
        <v>383</v>
      </c>
      <c r="G372" s="154">
        <v>20.20301811391014</v>
      </c>
      <c r="H372" s="181">
        <v>7.6230995400000001</v>
      </c>
      <c r="I372" s="179">
        <f t="shared" si="18"/>
        <v>7.2419445629999997</v>
      </c>
      <c r="J372" s="179">
        <f t="shared" si="19"/>
        <v>6.8607895860000001</v>
      </c>
      <c r="K372" s="179">
        <f t="shared" si="20"/>
        <v>6.4796346089999997</v>
      </c>
      <c r="L372" s="231"/>
      <c r="M372" s="176"/>
    </row>
    <row r="373" spans="1:13" s="1" customFormat="1" ht="27.95" customHeight="1">
      <c r="A373" s="339"/>
      <c r="B373" s="25" t="s">
        <v>612</v>
      </c>
      <c r="C373" s="299"/>
      <c r="D373" s="42" t="s">
        <v>604</v>
      </c>
      <c r="E373" s="271"/>
      <c r="F373" s="20" t="s">
        <v>383</v>
      </c>
      <c r="G373" s="154">
        <v>20.20301811391014</v>
      </c>
      <c r="H373" s="181">
        <v>7.6230995400000001</v>
      </c>
      <c r="I373" s="179">
        <f t="shared" si="18"/>
        <v>7.2419445629999997</v>
      </c>
      <c r="J373" s="179">
        <f t="shared" si="19"/>
        <v>6.8607895860000001</v>
      </c>
      <c r="K373" s="179">
        <f t="shared" si="20"/>
        <v>6.4796346089999997</v>
      </c>
      <c r="L373" s="231"/>
      <c r="M373" s="176"/>
    </row>
    <row r="374" spans="1:13" s="1" customFormat="1" ht="21.95" customHeight="1">
      <c r="A374" s="339"/>
      <c r="B374" s="25" t="s">
        <v>613</v>
      </c>
      <c r="C374" s="299"/>
      <c r="D374" s="42" t="s">
        <v>606</v>
      </c>
      <c r="E374" s="271"/>
      <c r="F374" s="20" t="s">
        <v>383</v>
      </c>
      <c r="G374" s="154">
        <v>20.20301811391014</v>
      </c>
      <c r="H374" s="181">
        <v>7.6230995400000001</v>
      </c>
      <c r="I374" s="179">
        <f t="shared" si="18"/>
        <v>7.2419445629999997</v>
      </c>
      <c r="J374" s="179">
        <f t="shared" si="19"/>
        <v>6.8607895860000001</v>
      </c>
      <c r="K374" s="179">
        <f t="shared" si="20"/>
        <v>6.4796346089999997</v>
      </c>
      <c r="L374" s="231"/>
      <c r="M374" s="176"/>
    </row>
    <row r="375" spans="1:13" s="1" customFormat="1" ht="21.95" customHeight="1">
      <c r="A375" s="339"/>
      <c r="B375" s="25" t="s">
        <v>614</v>
      </c>
      <c r="C375" s="299"/>
      <c r="D375" s="42" t="s">
        <v>339</v>
      </c>
      <c r="E375" s="271"/>
      <c r="F375" s="20" t="s">
        <v>383</v>
      </c>
      <c r="G375" s="154">
        <v>20.20301811391014</v>
      </c>
      <c r="H375" s="181">
        <v>7.6230995400000001</v>
      </c>
      <c r="I375" s="179">
        <f t="shared" si="18"/>
        <v>7.2419445629999997</v>
      </c>
      <c r="J375" s="179">
        <f t="shared" si="19"/>
        <v>6.8607895860000001</v>
      </c>
      <c r="K375" s="179">
        <f t="shared" si="20"/>
        <v>6.4796346089999997</v>
      </c>
      <c r="L375" s="231"/>
      <c r="M375" s="176"/>
    </row>
    <row r="376" spans="1:13" s="1" customFormat="1" ht="21.95" customHeight="1">
      <c r="A376" s="339"/>
      <c r="B376" s="25" t="s">
        <v>615</v>
      </c>
      <c r="C376" s="299"/>
      <c r="D376" s="42" t="s">
        <v>616</v>
      </c>
      <c r="E376" s="271"/>
      <c r="F376" s="20" t="s">
        <v>383</v>
      </c>
      <c r="G376" s="154">
        <v>20.20301811391014</v>
      </c>
      <c r="H376" s="181">
        <v>7.6230995400000001</v>
      </c>
      <c r="I376" s="179">
        <f t="shared" si="18"/>
        <v>7.2419445629999997</v>
      </c>
      <c r="J376" s="179">
        <f t="shared" si="19"/>
        <v>6.8607895860000001</v>
      </c>
      <c r="K376" s="179">
        <f t="shared" si="20"/>
        <v>6.4796346089999997</v>
      </c>
      <c r="L376" s="231"/>
      <c r="M376" s="176"/>
    </row>
    <row r="377" spans="1:13" s="1" customFormat="1" ht="21.95" customHeight="1">
      <c r="A377" s="339"/>
      <c r="B377" s="25" t="s">
        <v>617</v>
      </c>
      <c r="C377" s="299"/>
      <c r="D377" s="42" t="s">
        <v>618</v>
      </c>
      <c r="E377" s="271"/>
      <c r="F377" s="20" t="s">
        <v>383</v>
      </c>
      <c r="G377" s="154">
        <v>20.20301811391014</v>
      </c>
      <c r="H377" s="181">
        <v>7.6230995400000001</v>
      </c>
      <c r="I377" s="179">
        <f t="shared" si="18"/>
        <v>7.2419445629999997</v>
      </c>
      <c r="J377" s="179">
        <f t="shared" si="19"/>
        <v>6.8607895860000001</v>
      </c>
      <c r="K377" s="179">
        <f t="shared" si="20"/>
        <v>6.4796346089999997</v>
      </c>
      <c r="L377" s="231"/>
      <c r="M377" s="176"/>
    </row>
    <row r="378" spans="1:13" s="1" customFormat="1" ht="30" customHeight="1">
      <c r="A378" s="339"/>
      <c r="B378" s="201" t="s">
        <v>619</v>
      </c>
      <c r="C378" s="299" t="s">
        <v>620</v>
      </c>
      <c r="D378" s="224" t="s">
        <v>599</v>
      </c>
      <c r="E378" s="271" t="s">
        <v>600</v>
      </c>
      <c r="F378" s="197" t="s">
        <v>383</v>
      </c>
      <c r="G378" s="154">
        <v>21.169669698307754</v>
      </c>
      <c r="H378" s="199">
        <v>7.6230995400000001</v>
      </c>
      <c r="I378" s="195">
        <f t="shared" si="18"/>
        <v>7.2419445629999997</v>
      </c>
      <c r="J378" s="195">
        <f t="shared" si="19"/>
        <v>6.8607895860000001</v>
      </c>
      <c r="K378" s="195">
        <f t="shared" si="20"/>
        <v>6.4796346089999997</v>
      </c>
      <c r="L378" s="231"/>
      <c r="M378" s="176"/>
    </row>
    <row r="379" spans="1:13" s="1" customFormat="1" ht="24" customHeight="1">
      <c r="A379" s="339"/>
      <c r="B379" s="25" t="s">
        <v>621</v>
      </c>
      <c r="C379" s="299"/>
      <c r="D379" s="42" t="s">
        <v>602</v>
      </c>
      <c r="E379" s="271"/>
      <c r="F379" s="20" t="s">
        <v>383</v>
      </c>
      <c r="G379" s="154">
        <v>20.20301811391014</v>
      </c>
      <c r="H379" s="181">
        <v>7.6230995400000001</v>
      </c>
      <c r="I379" s="179">
        <f t="shared" si="18"/>
        <v>7.2419445629999997</v>
      </c>
      <c r="J379" s="179">
        <f t="shared" si="19"/>
        <v>6.8607895860000001</v>
      </c>
      <c r="K379" s="179">
        <f t="shared" si="20"/>
        <v>6.4796346089999997</v>
      </c>
      <c r="L379" s="231"/>
      <c r="M379" s="176"/>
    </row>
    <row r="380" spans="1:13" s="1" customFormat="1" ht="27" customHeight="1">
      <c r="A380" s="339"/>
      <c r="B380" s="25" t="s">
        <v>622</v>
      </c>
      <c r="C380" s="299"/>
      <c r="D380" s="42" t="s">
        <v>604</v>
      </c>
      <c r="E380" s="271"/>
      <c r="F380" s="20" t="s">
        <v>383</v>
      </c>
      <c r="G380" s="154">
        <v>20.20301811391014</v>
      </c>
      <c r="H380" s="181">
        <v>7.6230995400000001</v>
      </c>
      <c r="I380" s="179">
        <f t="shared" si="18"/>
        <v>7.2419445629999997</v>
      </c>
      <c r="J380" s="179">
        <f t="shared" si="19"/>
        <v>6.8607895860000001</v>
      </c>
      <c r="K380" s="179">
        <f t="shared" si="20"/>
        <v>6.4796346089999997</v>
      </c>
      <c r="L380" s="231"/>
      <c r="M380" s="176"/>
    </row>
    <row r="381" spans="1:13" s="1" customFormat="1" ht="23.1" customHeight="1">
      <c r="A381" s="339"/>
      <c r="B381" s="25" t="s">
        <v>623</v>
      </c>
      <c r="C381" s="299"/>
      <c r="D381" s="42" t="s">
        <v>339</v>
      </c>
      <c r="E381" s="271"/>
      <c r="F381" s="20" t="s">
        <v>383</v>
      </c>
      <c r="G381" s="154">
        <v>20.20301811391014</v>
      </c>
      <c r="H381" s="181">
        <v>7.6230995400000001</v>
      </c>
      <c r="I381" s="179">
        <f t="shared" si="18"/>
        <v>7.2419445629999997</v>
      </c>
      <c r="J381" s="179">
        <f t="shared" si="19"/>
        <v>6.8607895860000001</v>
      </c>
      <c r="K381" s="179">
        <f t="shared" si="20"/>
        <v>6.4796346089999997</v>
      </c>
      <c r="L381" s="231"/>
      <c r="M381" s="176"/>
    </row>
    <row r="382" spans="1:13" s="1" customFormat="1" ht="23.1" customHeight="1">
      <c r="A382" s="339"/>
      <c r="B382" s="25" t="s">
        <v>624</v>
      </c>
      <c r="C382" s="299"/>
      <c r="D382" s="42" t="s">
        <v>616</v>
      </c>
      <c r="E382" s="271"/>
      <c r="F382" s="20" t="s">
        <v>383</v>
      </c>
      <c r="G382" s="154">
        <v>20.20301811391014</v>
      </c>
      <c r="H382" s="181">
        <v>7.6230995400000001</v>
      </c>
      <c r="I382" s="179">
        <f t="shared" si="18"/>
        <v>7.2419445629999997</v>
      </c>
      <c r="J382" s="179">
        <f t="shared" si="19"/>
        <v>6.8607895860000001</v>
      </c>
      <c r="K382" s="179">
        <f t="shared" si="20"/>
        <v>6.4796346089999997</v>
      </c>
      <c r="L382" s="231"/>
      <c r="M382" s="176"/>
    </row>
    <row r="383" spans="1:13" s="1" customFormat="1" ht="23.1" customHeight="1">
      <c r="A383" s="339"/>
      <c r="B383" s="25" t="s">
        <v>625</v>
      </c>
      <c r="C383" s="299"/>
      <c r="D383" s="42" t="s">
        <v>606</v>
      </c>
      <c r="E383" s="271"/>
      <c r="F383" s="20" t="s">
        <v>383</v>
      </c>
      <c r="G383" s="154">
        <v>20.20301811391014</v>
      </c>
      <c r="H383" s="181">
        <v>7.6230995400000001</v>
      </c>
      <c r="I383" s="179">
        <f t="shared" ref="I383:I446" si="21">H383*0.95</f>
        <v>7.2419445629999997</v>
      </c>
      <c r="J383" s="179">
        <f t="shared" si="19"/>
        <v>6.8607895860000001</v>
      </c>
      <c r="K383" s="179">
        <f t="shared" si="20"/>
        <v>6.4796346089999997</v>
      </c>
      <c r="L383" s="231"/>
      <c r="M383" s="176"/>
    </row>
    <row r="384" spans="1:13" s="1" customFormat="1" ht="30" customHeight="1">
      <c r="A384" s="339"/>
      <c r="B384" s="201" t="s">
        <v>626</v>
      </c>
      <c r="C384" s="299" t="s">
        <v>627</v>
      </c>
      <c r="D384" s="224" t="s">
        <v>599</v>
      </c>
      <c r="E384" s="271" t="s">
        <v>600</v>
      </c>
      <c r="F384" s="197" t="s">
        <v>383</v>
      </c>
      <c r="G384" s="198">
        <v>21.169669698307754</v>
      </c>
      <c r="H384" s="199">
        <v>7.6230995400000001</v>
      </c>
      <c r="I384" s="195">
        <f t="shared" si="21"/>
        <v>7.2419445629999997</v>
      </c>
      <c r="J384" s="195">
        <f t="shared" ref="J384:J447" si="22">H384*0.9</f>
        <v>6.8607895860000001</v>
      </c>
      <c r="K384" s="195">
        <f t="shared" ref="K384:K447" si="23">H384*0.85</f>
        <v>6.4796346089999997</v>
      </c>
      <c r="L384" s="231"/>
      <c r="M384" s="176"/>
    </row>
    <row r="385" spans="1:13" s="1" customFormat="1" ht="24" customHeight="1">
      <c r="A385" s="339"/>
      <c r="B385" s="25" t="s">
        <v>628</v>
      </c>
      <c r="C385" s="299"/>
      <c r="D385" s="42" t="s">
        <v>602</v>
      </c>
      <c r="E385" s="271"/>
      <c r="F385" s="20" t="s">
        <v>383</v>
      </c>
      <c r="G385" s="154">
        <v>20.20301811391014</v>
      </c>
      <c r="H385" s="181">
        <v>7.6230995400000001</v>
      </c>
      <c r="I385" s="179">
        <f t="shared" si="21"/>
        <v>7.2419445629999997</v>
      </c>
      <c r="J385" s="179">
        <f t="shared" si="22"/>
        <v>6.8607895860000001</v>
      </c>
      <c r="K385" s="179">
        <f t="shared" si="23"/>
        <v>6.4796346089999997</v>
      </c>
      <c r="L385" s="231"/>
      <c r="M385" s="176"/>
    </row>
    <row r="386" spans="1:13" s="1" customFormat="1" ht="30.95" customHeight="1">
      <c r="A386" s="339"/>
      <c r="B386" s="25" t="s">
        <v>629</v>
      </c>
      <c r="C386" s="299"/>
      <c r="D386" s="42" t="s">
        <v>604</v>
      </c>
      <c r="E386" s="271"/>
      <c r="F386" s="20" t="s">
        <v>383</v>
      </c>
      <c r="G386" s="154">
        <v>20.20301811391014</v>
      </c>
      <c r="H386" s="181">
        <v>7.6230995400000001</v>
      </c>
      <c r="I386" s="179">
        <f t="shared" si="21"/>
        <v>7.2419445629999997</v>
      </c>
      <c r="J386" s="179">
        <f t="shared" si="22"/>
        <v>6.8607895860000001</v>
      </c>
      <c r="K386" s="179">
        <f t="shared" si="23"/>
        <v>6.4796346089999997</v>
      </c>
      <c r="L386" s="231"/>
      <c r="M386" s="176"/>
    </row>
    <row r="387" spans="1:13" s="1" customFormat="1" ht="24" customHeight="1">
      <c r="A387" s="339"/>
      <c r="B387" s="25" t="s">
        <v>630</v>
      </c>
      <c r="C387" s="299"/>
      <c r="D387" s="42" t="s">
        <v>339</v>
      </c>
      <c r="E387" s="271"/>
      <c r="F387" s="20" t="s">
        <v>383</v>
      </c>
      <c r="G387" s="154">
        <v>20.20301811391014</v>
      </c>
      <c r="H387" s="181">
        <v>7.6230995400000001</v>
      </c>
      <c r="I387" s="179">
        <f t="shared" si="21"/>
        <v>7.2419445629999997</v>
      </c>
      <c r="J387" s="179">
        <f t="shared" si="22"/>
        <v>6.8607895860000001</v>
      </c>
      <c r="K387" s="179">
        <f t="shared" si="23"/>
        <v>6.4796346089999997</v>
      </c>
      <c r="L387" s="231"/>
      <c r="M387" s="176"/>
    </row>
    <row r="388" spans="1:13" s="1" customFormat="1" ht="24" customHeight="1">
      <c r="A388" s="339"/>
      <c r="B388" s="25" t="s">
        <v>631</v>
      </c>
      <c r="C388" s="299"/>
      <c r="D388" s="42" t="s">
        <v>616</v>
      </c>
      <c r="E388" s="271"/>
      <c r="F388" s="20" t="s">
        <v>383</v>
      </c>
      <c r="G388" s="154">
        <v>20.20301811391014</v>
      </c>
      <c r="H388" s="181">
        <v>7.6230995400000001</v>
      </c>
      <c r="I388" s="179">
        <f t="shared" si="21"/>
        <v>7.2419445629999997</v>
      </c>
      <c r="J388" s="179">
        <f t="shared" si="22"/>
        <v>6.8607895860000001</v>
      </c>
      <c r="K388" s="179">
        <f t="shared" si="23"/>
        <v>6.4796346089999997</v>
      </c>
      <c r="L388" s="231"/>
      <c r="M388" s="176"/>
    </row>
    <row r="389" spans="1:13" s="1" customFormat="1" ht="24" customHeight="1">
      <c r="A389" s="339"/>
      <c r="B389" s="25" t="s">
        <v>632</v>
      </c>
      <c r="C389" s="299"/>
      <c r="D389" s="42" t="s">
        <v>606</v>
      </c>
      <c r="E389" s="271"/>
      <c r="F389" s="20" t="s">
        <v>383</v>
      </c>
      <c r="G389" s="154">
        <v>20.20301811391014</v>
      </c>
      <c r="H389" s="181">
        <v>7.6230995400000001</v>
      </c>
      <c r="I389" s="179">
        <f t="shared" si="21"/>
        <v>7.2419445629999997</v>
      </c>
      <c r="J389" s="179">
        <f t="shared" si="22"/>
        <v>6.8607895860000001</v>
      </c>
      <c r="K389" s="179">
        <f t="shared" si="23"/>
        <v>6.4796346089999997</v>
      </c>
      <c r="L389" s="231"/>
      <c r="M389" s="176"/>
    </row>
    <row r="390" spans="1:13" s="1" customFormat="1" ht="24" customHeight="1">
      <c r="A390" s="339"/>
      <c r="B390" s="25" t="s">
        <v>633</v>
      </c>
      <c r="C390" s="299"/>
      <c r="D390" s="42" t="s">
        <v>618</v>
      </c>
      <c r="E390" s="271"/>
      <c r="F390" s="20" t="s">
        <v>383</v>
      </c>
      <c r="G390" s="154">
        <v>20.20301811391014</v>
      </c>
      <c r="H390" s="181">
        <v>7.6230995400000001</v>
      </c>
      <c r="I390" s="179">
        <f t="shared" si="21"/>
        <v>7.2419445629999997</v>
      </c>
      <c r="J390" s="179">
        <f t="shared" si="22"/>
        <v>6.8607895860000001</v>
      </c>
      <c r="K390" s="179">
        <f t="shared" si="23"/>
        <v>6.4796346089999997</v>
      </c>
      <c r="L390" s="231"/>
      <c r="M390" s="176"/>
    </row>
    <row r="391" spans="1:13" s="1" customFormat="1" ht="27.95" customHeight="1">
      <c r="A391" s="339"/>
      <c r="B391" s="201" t="s">
        <v>634</v>
      </c>
      <c r="C391" s="299" t="s">
        <v>635</v>
      </c>
      <c r="D391" s="224" t="s">
        <v>599</v>
      </c>
      <c r="E391" s="271" t="s">
        <v>600</v>
      </c>
      <c r="F391" s="197" t="s">
        <v>383</v>
      </c>
      <c r="G391" s="198">
        <v>21.169669698307754</v>
      </c>
      <c r="H391" s="199">
        <v>7.6230995400000001</v>
      </c>
      <c r="I391" s="195">
        <f t="shared" si="21"/>
        <v>7.2419445629999997</v>
      </c>
      <c r="J391" s="195">
        <f t="shared" si="22"/>
        <v>6.8607895860000001</v>
      </c>
      <c r="K391" s="195">
        <f t="shared" si="23"/>
        <v>6.4796346089999997</v>
      </c>
      <c r="L391" s="231"/>
      <c r="M391" s="176"/>
    </row>
    <row r="392" spans="1:13" s="1" customFormat="1" ht="27.95" customHeight="1">
      <c r="A392" s="339"/>
      <c r="B392" s="25" t="s">
        <v>636</v>
      </c>
      <c r="C392" s="299"/>
      <c r="D392" s="42" t="s">
        <v>602</v>
      </c>
      <c r="E392" s="271"/>
      <c r="F392" s="20" t="s">
        <v>383</v>
      </c>
      <c r="G392" s="154">
        <v>20.20301811391014</v>
      </c>
      <c r="H392" s="181">
        <v>7.6230995400000001</v>
      </c>
      <c r="I392" s="179">
        <f t="shared" si="21"/>
        <v>7.2419445629999997</v>
      </c>
      <c r="J392" s="179">
        <f t="shared" si="22"/>
        <v>6.8607895860000001</v>
      </c>
      <c r="K392" s="179">
        <f t="shared" si="23"/>
        <v>6.4796346089999997</v>
      </c>
      <c r="L392" s="231"/>
      <c r="M392" s="176"/>
    </row>
    <row r="393" spans="1:13" s="1" customFormat="1" ht="27.95" customHeight="1">
      <c r="A393" s="339"/>
      <c r="B393" s="25" t="s">
        <v>637</v>
      </c>
      <c r="C393" s="299"/>
      <c r="D393" s="42" t="s">
        <v>604</v>
      </c>
      <c r="E393" s="271"/>
      <c r="F393" s="20" t="s">
        <v>383</v>
      </c>
      <c r="G393" s="154">
        <v>20.20301811391014</v>
      </c>
      <c r="H393" s="181">
        <v>7.6230995400000001</v>
      </c>
      <c r="I393" s="179">
        <f t="shared" si="21"/>
        <v>7.2419445629999997</v>
      </c>
      <c r="J393" s="179">
        <f t="shared" si="22"/>
        <v>6.8607895860000001</v>
      </c>
      <c r="K393" s="179">
        <f t="shared" si="23"/>
        <v>6.4796346089999997</v>
      </c>
      <c r="L393" s="231"/>
      <c r="M393" s="176"/>
    </row>
    <row r="394" spans="1:13" s="1" customFormat="1" ht="24" customHeight="1">
      <c r="A394" s="339"/>
      <c r="B394" s="25" t="s">
        <v>638</v>
      </c>
      <c r="C394" s="299" t="s">
        <v>639</v>
      </c>
      <c r="D394" s="42" t="s">
        <v>599</v>
      </c>
      <c r="E394" s="271" t="s">
        <v>600</v>
      </c>
      <c r="F394" s="20" t="s">
        <v>383</v>
      </c>
      <c r="G394" s="154">
        <v>21.169669698307754</v>
      </c>
      <c r="H394" s="181">
        <v>7.6230995400000001</v>
      </c>
      <c r="I394" s="179">
        <f t="shared" si="21"/>
        <v>7.2419445629999997</v>
      </c>
      <c r="J394" s="179">
        <f t="shared" si="22"/>
        <v>6.8607895860000001</v>
      </c>
      <c r="K394" s="179">
        <f t="shared" si="23"/>
        <v>6.4796346089999997</v>
      </c>
      <c r="L394" s="231"/>
      <c r="M394" s="176"/>
    </row>
    <row r="395" spans="1:13" s="1" customFormat="1" ht="24" customHeight="1">
      <c r="A395" s="339"/>
      <c r="B395" s="201" t="s">
        <v>640</v>
      </c>
      <c r="C395" s="299"/>
      <c r="D395" s="224" t="s">
        <v>602</v>
      </c>
      <c r="E395" s="271"/>
      <c r="F395" s="197" t="s">
        <v>383</v>
      </c>
      <c r="G395" s="198">
        <v>20.20301811391014</v>
      </c>
      <c r="H395" s="199">
        <v>7.6230995400000001</v>
      </c>
      <c r="I395" s="195">
        <f t="shared" si="21"/>
        <v>7.2419445629999997</v>
      </c>
      <c r="J395" s="195">
        <f t="shared" si="22"/>
        <v>6.8607895860000001</v>
      </c>
      <c r="K395" s="195">
        <f t="shared" si="23"/>
        <v>6.4796346089999997</v>
      </c>
      <c r="L395" s="231"/>
      <c r="M395" s="176"/>
    </row>
    <row r="396" spans="1:13" s="1" customFormat="1" ht="27.95" customHeight="1">
      <c r="A396" s="339"/>
      <c r="B396" s="25" t="s">
        <v>641</v>
      </c>
      <c r="C396" s="299"/>
      <c r="D396" s="42" t="s">
        <v>604</v>
      </c>
      <c r="E396" s="271"/>
      <c r="F396" s="20" t="s">
        <v>383</v>
      </c>
      <c r="G396" s="154">
        <v>20.20301811391014</v>
      </c>
      <c r="H396" s="181">
        <v>7.6230995400000001</v>
      </c>
      <c r="I396" s="179">
        <f t="shared" si="21"/>
        <v>7.2419445629999997</v>
      </c>
      <c r="J396" s="179">
        <f t="shared" si="22"/>
        <v>6.8607895860000001</v>
      </c>
      <c r="K396" s="179">
        <f t="shared" si="23"/>
        <v>6.4796346089999997</v>
      </c>
      <c r="L396" s="231"/>
      <c r="M396" s="176"/>
    </row>
    <row r="397" spans="1:13" s="1" customFormat="1" ht="24" customHeight="1">
      <c r="A397" s="339"/>
      <c r="B397" s="25" t="s">
        <v>642</v>
      </c>
      <c r="C397" s="299"/>
      <c r="D397" s="42" t="s">
        <v>339</v>
      </c>
      <c r="E397" s="271"/>
      <c r="F397" s="20" t="s">
        <v>383</v>
      </c>
      <c r="G397" s="154">
        <v>20.20301811391014</v>
      </c>
      <c r="H397" s="181">
        <v>7.6230995400000001</v>
      </c>
      <c r="I397" s="179">
        <f t="shared" si="21"/>
        <v>7.2419445629999997</v>
      </c>
      <c r="J397" s="179">
        <f t="shared" si="22"/>
        <v>6.8607895860000001</v>
      </c>
      <c r="K397" s="179">
        <f t="shared" si="23"/>
        <v>6.4796346089999997</v>
      </c>
      <c r="L397" s="231"/>
      <c r="M397" s="176"/>
    </row>
    <row r="398" spans="1:13" s="1" customFormat="1" ht="24" customHeight="1">
      <c r="A398" s="339"/>
      <c r="B398" s="25" t="s">
        <v>643</v>
      </c>
      <c r="C398" s="299"/>
      <c r="D398" s="42" t="s">
        <v>644</v>
      </c>
      <c r="E398" s="271"/>
      <c r="F398" s="20" t="s">
        <v>383</v>
      </c>
      <c r="G398" s="154">
        <v>20.20301811391014</v>
      </c>
      <c r="H398" s="181">
        <v>7.6230995400000001</v>
      </c>
      <c r="I398" s="179">
        <f t="shared" si="21"/>
        <v>7.2419445629999997</v>
      </c>
      <c r="J398" s="179">
        <f t="shared" si="22"/>
        <v>6.8607895860000001</v>
      </c>
      <c r="K398" s="179">
        <f t="shared" si="23"/>
        <v>6.4796346089999997</v>
      </c>
      <c r="L398" s="231"/>
      <c r="M398" s="176"/>
    </row>
    <row r="399" spans="1:13" s="1" customFormat="1" ht="24" customHeight="1">
      <c r="A399" s="339"/>
      <c r="B399" s="25" t="s">
        <v>645</v>
      </c>
      <c r="C399" s="299"/>
      <c r="D399" s="42" t="s">
        <v>606</v>
      </c>
      <c r="E399" s="271"/>
      <c r="F399" s="20" t="s">
        <v>383</v>
      </c>
      <c r="G399" s="154">
        <v>20.20301811391014</v>
      </c>
      <c r="H399" s="181">
        <v>7.6230995400000001</v>
      </c>
      <c r="I399" s="179">
        <f t="shared" si="21"/>
        <v>7.2419445629999997</v>
      </c>
      <c r="J399" s="179">
        <f t="shared" si="22"/>
        <v>6.8607895860000001</v>
      </c>
      <c r="K399" s="179">
        <f t="shared" si="23"/>
        <v>6.4796346089999997</v>
      </c>
      <c r="L399" s="231"/>
      <c r="M399" s="176"/>
    </row>
    <row r="400" spans="1:13" s="1" customFormat="1" ht="24" customHeight="1">
      <c r="A400" s="339"/>
      <c r="B400" s="25" t="s">
        <v>646</v>
      </c>
      <c r="C400" s="299"/>
      <c r="D400" s="42" t="s">
        <v>618</v>
      </c>
      <c r="E400" s="271"/>
      <c r="F400" s="20" t="s">
        <v>383</v>
      </c>
      <c r="G400" s="154">
        <v>20.20301811391014</v>
      </c>
      <c r="H400" s="181">
        <v>7.6230995400000001</v>
      </c>
      <c r="I400" s="179">
        <f t="shared" si="21"/>
        <v>7.2419445629999997</v>
      </c>
      <c r="J400" s="179">
        <f t="shared" si="22"/>
        <v>6.8607895860000001</v>
      </c>
      <c r="K400" s="179">
        <f t="shared" si="23"/>
        <v>6.4796346089999997</v>
      </c>
      <c r="L400" s="231"/>
      <c r="M400" s="176"/>
    </row>
    <row r="401" spans="1:13" s="1" customFormat="1" ht="26.1" customHeight="1">
      <c r="A401" s="339"/>
      <c r="B401" s="25" t="s">
        <v>647</v>
      </c>
      <c r="C401" s="299" t="s">
        <v>648</v>
      </c>
      <c r="D401" s="42" t="s">
        <v>599</v>
      </c>
      <c r="E401" s="271" t="s">
        <v>600</v>
      </c>
      <c r="F401" s="20" t="s">
        <v>383</v>
      </c>
      <c r="G401" s="154">
        <v>21.169669698307754</v>
      </c>
      <c r="H401" s="181">
        <v>7.6230995400000001</v>
      </c>
      <c r="I401" s="179">
        <f t="shared" si="21"/>
        <v>7.2419445629999997</v>
      </c>
      <c r="J401" s="179">
        <f t="shared" si="22"/>
        <v>6.8607895860000001</v>
      </c>
      <c r="K401" s="179">
        <f t="shared" si="23"/>
        <v>6.4796346089999997</v>
      </c>
      <c r="L401" s="231"/>
      <c r="M401" s="176"/>
    </row>
    <row r="402" spans="1:13" s="1" customFormat="1" ht="26.1" customHeight="1">
      <c r="A402" s="339"/>
      <c r="B402" s="25" t="s">
        <v>649</v>
      </c>
      <c r="C402" s="299"/>
      <c r="D402" s="42" t="s">
        <v>602</v>
      </c>
      <c r="E402" s="271"/>
      <c r="F402" s="20" t="s">
        <v>383</v>
      </c>
      <c r="G402" s="154">
        <v>20.20301811391014</v>
      </c>
      <c r="H402" s="181">
        <v>7.6230995400000001</v>
      </c>
      <c r="I402" s="179">
        <f t="shared" si="21"/>
        <v>7.2419445629999997</v>
      </c>
      <c r="J402" s="179">
        <f t="shared" si="22"/>
        <v>6.8607895860000001</v>
      </c>
      <c r="K402" s="179">
        <f t="shared" si="23"/>
        <v>6.4796346089999997</v>
      </c>
      <c r="L402" s="231"/>
      <c r="M402" s="176"/>
    </row>
    <row r="403" spans="1:13" s="1" customFormat="1" ht="30" customHeight="1">
      <c r="A403" s="339"/>
      <c r="B403" s="25" t="s">
        <v>650</v>
      </c>
      <c r="C403" s="299"/>
      <c r="D403" s="42" t="s">
        <v>604</v>
      </c>
      <c r="E403" s="271"/>
      <c r="F403" s="20" t="s">
        <v>383</v>
      </c>
      <c r="G403" s="154">
        <v>20.20301811391014</v>
      </c>
      <c r="H403" s="181">
        <v>7.6230995400000001</v>
      </c>
      <c r="I403" s="179">
        <f t="shared" si="21"/>
        <v>7.2419445629999997</v>
      </c>
      <c r="J403" s="179">
        <f t="shared" si="22"/>
        <v>6.8607895860000001</v>
      </c>
      <c r="K403" s="179">
        <f t="shared" si="23"/>
        <v>6.4796346089999997</v>
      </c>
      <c r="L403" s="231"/>
      <c r="M403" s="176"/>
    </row>
    <row r="404" spans="1:13" s="1" customFormat="1" ht="24" customHeight="1">
      <c r="A404" s="342"/>
      <c r="B404" s="201" t="s">
        <v>651</v>
      </c>
      <c r="C404" s="408" t="s">
        <v>652</v>
      </c>
      <c r="D404" s="224" t="s">
        <v>599</v>
      </c>
      <c r="E404" s="275" t="s">
        <v>600</v>
      </c>
      <c r="F404" s="197" t="s">
        <v>383</v>
      </c>
      <c r="G404" s="198">
        <v>21.169669698307754</v>
      </c>
      <c r="H404" s="199">
        <v>7.6230995400000001</v>
      </c>
      <c r="I404" s="195">
        <f t="shared" si="21"/>
        <v>7.2419445629999997</v>
      </c>
      <c r="J404" s="195">
        <f t="shared" si="22"/>
        <v>6.8607895860000001</v>
      </c>
      <c r="K404" s="195">
        <f t="shared" si="23"/>
        <v>6.4796346089999997</v>
      </c>
      <c r="L404" s="231"/>
      <c r="M404" s="176"/>
    </row>
    <row r="405" spans="1:13" s="1" customFormat="1" ht="24" customHeight="1">
      <c r="A405" s="343"/>
      <c r="B405" s="25" t="s">
        <v>653</v>
      </c>
      <c r="C405" s="409"/>
      <c r="D405" s="42" t="s">
        <v>602</v>
      </c>
      <c r="E405" s="276"/>
      <c r="F405" s="20" t="s">
        <v>383</v>
      </c>
      <c r="G405" s="154">
        <v>20.20301811391014</v>
      </c>
      <c r="H405" s="181">
        <v>7.6230995400000001</v>
      </c>
      <c r="I405" s="179">
        <f t="shared" si="21"/>
        <v>7.2419445629999997</v>
      </c>
      <c r="J405" s="179">
        <f t="shared" si="22"/>
        <v>6.8607895860000001</v>
      </c>
      <c r="K405" s="179">
        <f t="shared" si="23"/>
        <v>6.4796346089999997</v>
      </c>
      <c r="L405" s="231"/>
      <c r="M405" s="176"/>
    </row>
    <row r="406" spans="1:13" s="1" customFormat="1" ht="27" customHeight="1">
      <c r="A406" s="343"/>
      <c r="B406" s="25" t="s">
        <v>654</v>
      </c>
      <c r="C406" s="409"/>
      <c r="D406" s="42" t="s">
        <v>604</v>
      </c>
      <c r="E406" s="276"/>
      <c r="F406" s="20" t="s">
        <v>383</v>
      </c>
      <c r="G406" s="154">
        <v>20.20301811391014</v>
      </c>
      <c r="H406" s="181">
        <v>7.6230995400000001</v>
      </c>
      <c r="I406" s="179">
        <f t="shared" si="21"/>
        <v>7.2419445629999997</v>
      </c>
      <c r="J406" s="179">
        <f t="shared" si="22"/>
        <v>6.8607895860000001</v>
      </c>
      <c r="K406" s="179">
        <f t="shared" si="23"/>
        <v>6.4796346089999997</v>
      </c>
      <c r="L406" s="231"/>
      <c r="M406" s="176"/>
    </row>
    <row r="407" spans="1:13" s="1" customFormat="1" ht="27" customHeight="1">
      <c r="A407" s="341"/>
      <c r="B407" s="25" t="s">
        <v>655</v>
      </c>
      <c r="C407" s="311"/>
      <c r="D407" s="42" t="s">
        <v>616</v>
      </c>
      <c r="E407" s="277"/>
      <c r="F407" s="20" t="s">
        <v>383</v>
      </c>
      <c r="G407" s="154">
        <v>20.20301811391014</v>
      </c>
      <c r="H407" s="181">
        <v>7.6230995400000001</v>
      </c>
      <c r="I407" s="179">
        <f t="shared" si="21"/>
        <v>7.2419445629999997</v>
      </c>
      <c r="J407" s="179">
        <f t="shared" si="22"/>
        <v>6.8607895860000001</v>
      </c>
      <c r="K407" s="179">
        <f t="shared" si="23"/>
        <v>6.4796346089999997</v>
      </c>
      <c r="L407" s="231"/>
      <c r="M407" s="176"/>
    </row>
    <row r="408" spans="1:13" s="1" customFormat="1" ht="21.95" customHeight="1">
      <c r="A408" s="339"/>
      <c r="B408" s="201" t="s">
        <v>656</v>
      </c>
      <c r="C408" s="299" t="s">
        <v>657</v>
      </c>
      <c r="D408" s="224" t="s">
        <v>599</v>
      </c>
      <c r="E408" s="271" t="s">
        <v>600</v>
      </c>
      <c r="F408" s="197" t="s">
        <v>383</v>
      </c>
      <c r="G408" s="198">
        <v>21.169669698307754</v>
      </c>
      <c r="H408" s="199">
        <v>7.6230995400000001</v>
      </c>
      <c r="I408" s="195">
        <f t="shared" si="21"/>
        <v>7.2419445629999997</v>
      </c>
      <c r="J408" s="195">
        <f t="shared" si="22"/>
        <v>6.8607895860000001</v>
      </c>
      <c r="K408" s="195">
        <f t="shared" si="23"/>
        <v>6.4796346089999997</v>
      </c>
      <c r="L408" s="231"/>
      <c r="M408" s="176"/>
    </row>
    <row r="409" spans="1:13" s="1" customFormat="1" ht="21.95" customHeight="1">
      <c r="A409" s="339"/>
      <c r="B409" s="201" t="s">
        <v>658</v>
      </c>
      <c r="C409" s="299"/>
      <c r="D409" s="224" t="s">
        <v>602</v>
      </c>
      <c r="E409" s="271"/>
      <c r="F409" s="197" t="s">
        <v>383</v>
      </c>
      <c r="G409" s="198">
        <v>20.20301811391014</v>
      </c>
      <c r="H409" s="199">
        <v>7.6230995400000001</v>
      </c>
      <c r="I409" s="195">
        <f t="shared" si="21"/>
        <v>7.2419445629999997</v>
      </c>
      <c r="J409" s="195">
        <f t="shared" si="22"/>
        <v>6.8607895860000001</v>
      </c>
      <c r="K409" s="195">
        <f t="shared" si="23"/>
        <v>6.4796346089999997</v>
      </c>
      <c r="L409" s="231"/>
      <c r="M409" s="176"/>
    </row>
    <row r="410" spans="1:13" s="1" customFormat="1" ht="27.95" customHeight="1">
      <c r="A410" s="339"/>
      <c r="B410" s="201" t="s">
        <v>659</v>
      </c>
      <c r="C410" s="299"/>
      <c r="D410" s="224" t="s">
        <v>604</v>
      </c>
      <c r="E410" s="271"/>
      <c r="F410" s="197" t="s">
        <v>383</v>
      </c>
      <c r="G410" s="198">
        <v>20.20301811391014</v>
      </c>
      <c r="H410" s="199">
        <v>7.6230995400000001</v>
      </c>
      <c r="I410" s="195">
        <f t="shared" si="21"/>
        <v>7.2419445629999997</v>
      </c>
      <c r="J410" s="195">
        <f t="shared" si="22"/>
        <v>6.8607895860000001</v>
      </c>
      <c r="K410" s="195">
        <f t="shared" si="23"/>
        <v>6.4796346089999997</v>
      </c>
      <c r="L410" s="231"/>
      <c r="M410" s="176"/>
    </row>
    <row r="411" spans="1:13" s="1" customFormat="1" ht="21.95" customHeight="1">
      <c r="A411" s="339"/>
      <c r="B411" s="25" t="s">
        <v>660</v>
      </c>
      <c r="C411" s="299"/>
      <c r="D411" s="42" t="s">
        <v>606</v>
      </c>
      <c r="E411" s="271"/>
      <c r="F411" s="20" t="s">
        <v>383</v>
      </c>
      <c r="G411" s="154">
        <v>20.20301811391014</v>
      </c>
      <c r="H411" s="181">
        <v>7.6230995400000001</v>
      </c>
      <c r="I411" s="179">
        <f t="shared" si="21"/>
        <v>7.2419445629999997</v>
      </c>
      <c r="J411" s="179">
        <f t="shared" si="22"/>
        <v>6.8607895860000001</v>
      </c>
      <c r="K411" s="179">
        <f t="shared" si="23"/>
        <v>6.4796346089999997</v>
      </c>
      <c r="L411" s="231"/>
      <c r="M411" s="176"/>
    </row>
    <row r="412" spans="1:13" s="1" customFormat="1" ht="21.95" customHeight="1">
      <c r="A412" s="339"/>
      <c r="B412" s="25" t="s">
        <v>661</v>
      </c>
      <c r="C412" s="299" t="s">
        <v>662</v>
      </c>
      <c r="D412" s="42" t="s">
        <v>599</v>
      </c>
      <c r="E412" s="271" t="s">
        <v>600</v>
      </c>
      <c r="F412" s="20" t="s">
        <v>383</v>
      </c>
      <c r="G412" s="154">
        <v>21.169669698307754</v>
      </c>
      <c r="H412" s="181">
        <v>7.6230995400000001</v>
      </c>
      <c r="I412" s="179">
        <f t="shared" si="21"/>
        <v>7.2419445629999997</v>
      </c>
      <c r="J412" s="179">
        <f t="shared" si="22"/>
        <v>6.8607895860000001</v>
      </c>
      <c r="K412" s="179">
        <f t="shared" si="23"/>
        <v>6.4796346089999997</v>
      </c>
      <c r="L412" s="231"/>
      <c r="M412" s="176"/>
    </row>
    <row r="413" spans="1:13" s="1" customFormat="1" ht="21.95" customHeight="1">
      <c r="A413" s="339"/>
      <c r="B413" s="25" t="s">
        <v>663</v>
      </c>
      <c r="C413" s="299"/>
      <c r="D413" s="42" t="s">
        <v>602</v>
      </c>
      <c r="E413" s="271"/>
      <c r="F413" s="20" t="s">
        <v>383</v>
      </c>
      <c r="G413" s="154">
        <v>20.20301811391014</v>
      </c>
      <c r="H413" s="181">
        <v>7.6230995400000001</v>
      </c>
      <c r="I413" s="179">
        <f t="shared" si="21"/>
        <v>7.2419445629999997</v>
      </c>
      <c r="J413" s="179">
        <f t="shared" si="22"/>
        <v>6.8607895860000001</v>
      </c>
      <c r="K413" s="179">
        <f t="shared" si="23"/>
        <v>6.4796346089999997</v>
      </c>
      <c r="L413" s="231"/>
      <c r="M413" s="176"/>
    </row>
    <row r="414" spans="1:13" s="1" customFormat="1" ht="27" customHeight="1">
      <c r="A414" s="339"/>
      <c r="B414" s="25" t="s">
        <v>664</v>
      </c>
      <c r="C414" s="299"/>
      <c r="D414" s="42" t="s">
        <v>604</v>
      </c>
      <c r="E414" s="271"/>
      <c r="F414" s="20" t="s">
        <v>383</v>
      </c>
      <c r="G414" s="154">
        <v>20.20301811391014</v>
      </c>
      <c r="H414" s="181">
        <v>7.6230995400000001</v>
      </c>
      <c r="I414" s="179">
        <f t="shared" si="21"/>
        <v>7.2419445629999997</v>
      </c>
      <c r="J414" s="179">
        <f t="shared" si="22"/>
        <v>6.8607895860000001</v>
      </c>
      <c r="K414" s="179">
        <f t="shared" si="23"/>
        <v>6.4796346089999997</v>
      </c>
      <c r="L414" s="231"/>
      <c r="M414" s="176"/>
    </row>
    <row r="415" spans="1:13" s="1" customFormat="1" ht="21.95" customHeight="1">
      <c r="A415" s="339"/>
      <c r="B415" s="25" t="s">
        <v>665</v>
      </c>
      <c r="C415" s="299"/>
      <c r="D415" s="42" t="s">
        <v>666</v>
      </c>
      <c r="E415" s="271"/>
      <c r="F415" s="20" t="s">
        <v>383</v>
      </c>
      <c r="G415" s="154">
        <v>20.20301811391014</v>
      </c>
      <c r="H415" s="181">
        <v>7.6230995400000001</v>
      </c>
      <c r="I415" s="179">
        <f t="shared" si="21"/>
        <v>7.2419445629999997</v>
      </c>
      <c r="J415" s="179">
        <f t="shared" si="22"/>
        <v>6.8607895860000001</v>
      </c>
      <c r="K415" s="179">
        <f t="shared" si="23"/>
        <v>6.4796346089999997</v>
      </c>
      <c r="L415" s="231"/>
      <c r="M415" s="176"/>
    </row>
    <row r="416" spans="1:13" s="1" customFormat="1" ht="21.95" customHeight="1">
      <c r="A416" s="339"/>
      <c r="B416" s="25" t="s">
        <v>667</v>
      </c>
      <c r="C416" s="299"/>
      <c r="D416" s="42" t="s">
        <v>606</v>
      </c>
      <c r="E416" s="271"/>
      <c r="F416" s="20" t="s">
        <v>383</v>
      </c>
      <c r="G416" s="154">
        <v>20.20301811391014</v>
      </c>
      <c r="H416" s="181">
        <v>7.6230995400000001</v>
      </c>
      <c r="I416" s="179">
        <f t="shared" si="21"/>
        <v>7.2419445629999997</v>
      </c>
      <c r="J416" s="179">
        <f t="shared" si="22"/>
        <v>6.8607895860000001</v>
      </c>
      <c r="K416" s="179">
        <f t="shared" si="23"/>
        <v>6.4796346089999997</v>
      </c>
      <c r="L416" s="231"/>
      <c r="M416" s="176"/>
    </row>
    <row r="417" spans="1:13" s="1" customFormat="1" ht="24.95" customHeight="1">
      <c r="A417" s="339"/>
      <c r="B417" s="25" t="s">
        <v>668</v>
      </c>
      <c r="C417" s="299" t="s">
        <v>669</v>
      </c>
      <c r="D417" s="42" t="s">
        <v>670</v>
      </c>
      <c r="E417" s="271" t="s">
        <v>600</v>
      </c>
      <c r="F417" s="20" t="s">
        <v>383</v>
      </c>
      <c r="G417" s="154">
        <v>21.169669698307754</v>
      </c>
      <c r="H417" s="181">
        <v>7.6230995400000001</v>
      </c>
      <c r="I417" s="179">
        <f t="shared" si="21"/>
        <v>7.2419445629999997</v>
      </c>
      <c r="J417" s="179">
        <f t="shared" si="22"/>
        <v>6.8607895860000001</v>
      </c>
      <c r="K417" s="179">
        <f t="shared" si="23"/>
        <v>6.4796346089999997</v>
      </c>
      <c r="L417" s="231"/>
      <c r="M417" s="176"/>
    </row>
    <row r="418" spans="1:13" s="1" customFormat="1" ht="24.95" customHeight="1">
      <c r="A418" s="339"/>
      <c r="B418" s="25" t="s">
        <v>671</v>
      </c>
      <c r="C418" s="299"/>
      <c r="D418" s="42" t="s">
        <v>602</v>
      </c>
      <c r="E418" s="271"/>
      <c r="F418" s="20" t="s">
        <v>383</v>
      </c>
      <c r="G418" s="154">
        <v>20.20301811391014</v>
      </c>
      <c r="H418" s="181">
        <v>7.6230995400000001</v>
      </c>
      <c r="I418" s="179">
        <f t="shared" si="21"/>
        <v>7.2419445629999997</v>
      </c>
      <c r="J418" s="179">
        <f t="shared" si="22"/>
        <v>6.8607895860000001</v>
      </c>
      <c r="K418" s="179">
        <f t="shared" si="23"/>
        <v>6.4796346089999997</v>
      </c>
      <c r="L418" s="231"/>
      <c r="M418" s="176"/>
    </row>
    <row r="419" spans="1:13" s="1" customFormat="1" ht="27" customHeight="1">
      <c r="A419" s="339"/>
      <c r="B419" s="25" t="s">
        <v>672</v>
      </c>
      <c r="C419" s="299"/>
      <c r="D419" s="42" t="s">
        <v>604</v>
      </c>
      <c r="E419" s="271"/>
      <c r="F419" s="20" t="s">
        <v>383</v>
      </c>
      <c r="G419" s="154">
        <v>20.20301811391014</v>
      </c>
      <c r="H419" s="181">
        <v>7.6230995400000001</v>
      </c>
      <c r="I419" s="179">
        <f t="shared" si="21"/>
        <v>7.2419445629999997</v>
      </c>
      <c r="J419" s="179">
        <f t="shared" si="22"/>
        <v>6.8607895860000001</v>
      </c>
      <c r="K419" s="179">
        <f t="shared" si="23"/>
        <v>6.4796346089999997</v>
      </c>
      <c r="L419" s="231"/>
      <c r="M419" s="176"/>
    </row>
    <row r="420" spans="1:13" s="1" customFormat="1" ht="24.95" customHeight="1">
      <c r="A420" s="404"/>
      <c r="B420" s="196" t="s">
        <v>673</v>
      </c>
      <c r="C420" s="300" t="s">
        <v>674</v>
      </c>
      <c r="D420" s="224" t="s">
        <v>599</v>
      </c>
      <c r="E420" s="271" t="s">
        <v>600</v>
      </c>
      <c r="F420" s="197" t="s">
        <v>383</v>
      </c>
      <c r="G420" s="154">
        <v>21.169669698307754</v>
      </c>
      <c r="H420" s="199">
        <v>7.6230995400000001</v>
      </c>
      <c r="I420" s="195">
        <f t="shared" si="21"/>
        <v>7.2419445629999997</v>
      </c>
      <c r="J420" s="195">
        <f t="shared" si="22"/>
        <v>6.8607895860000001</v>
      </c>
      <c r="K420" s="195">
        <f t="shared" si="23"/>
        <v>6.4796346089999997</v>
      </c>
      <c r="L420" s="231"/>
      <c r="M420" s="176"/>
    </row>
    <row r="421" spans="1:13" s="1" customFormat="1" ht="26.1" customHeight="1">
      <c r="A421" s="404"/>
      <c r="B421" s="92" t="s">
        <v>675</v>
      </c>
      <c r="C421" s="300"/>
      <c r="D421" s="42" t="s">
        <v>602</v>
      </c>
      <c r="E421" s="271"/>
      <c r="F421" s="20" t="s">
        <v>383</v>
      </c>
      <c r="G421" s="154">
        <v>20.20301811391014</v>
      </c>
      <c r="H421" s="181">
        <v>7.6230995400000001</v>
      </c>
      <c r="I421" s="179">
        <f t="shared" si="21"/>
        <v>7.2419445629999997</v>
      </c>
      <c r="J421" s="179">
        <f t="shared" si="22"/>
        <v>6.8607895860000001</v>
      </c>
      <c r="K421" s="179">
        <f t="shared" si="23"/>
        <v>6.4796346089999997</v>
      </c>
      <c r="L421" s="231"/>
      <c r="M421" s="176"/>
    </row>
    <row r="422" spans="1:13" s="1" customFormat="1" ht="30" customHeight="1">
      <c r="A422" s="404"/>
      <c r="B422" s="92" t="s">
        <v>676</v>
      </c>
      <c r="C422" s="300"/>
      <c r="D422" s="42" t="s">
        <v>604</v>
      </c>
      <c r="E422" s="271"/>
      <c r="F422" s="20" t="s">
        <v>383</v>
      </c>
      <c r="G422" s="154">
        <v>20.20301811391014</v>
      </c>
      <c r="H422" s="181">
        <v>7.6230995400000001</v>
      </c>
      <c r="I422" s="179">
        <f t="shared" si="21"/>
        <v>7.2419445629999997</v>
      </c>
      <c r="J422" s="179">
        <f t="shared" si="22"/>
        <v>6.8607895860000001</v>
      </c>
      <c r="K422" s="179">
        <f t="shared" si="23"/>
        <v>6.4796346089999997</v>
      </c>
      <c r="L422" s="231"/>
      <c r="M422" s="176"/>
    </row>
    <row r="423" spans="1:13" s="1" customFormat="1" ht="38.1" customHeight="1">
      <c r="A423" s="405"/>
      <c r="B423" s="92" t="s">
        <v>677</v>
      </c>
      <c r="C423" s="288" t="s">
        <v>678</v>
      </c>
      <c r="D423" s="42" t="s">
        <v>599</v>
      </c>
      <c r="E423" s="275" t="s">
        <v>600</v>
      </c>
      <c r="F423" s="20" t="s">
        <v>383</v>
      </c>
      <c r="G423" s="154">
        <v>21.169669698307754</v>
      </c>
      <c r="H423" s="181">
        <v>7.6230995400000001</v>
      </c>
      <c r="I423" s="179">
        <f t="shared" si="21"/>
        <v>7.2419445629999997</v>
      </c>
      <c r="J423" s="179">
        <f t="shared" si="22"/>
        <v>6.8607895860000001</v>
      </c>
      <c r="K423" s="179">
        <f t="shared" si="23"/>
        <v>6.4796346089999997</v>
      </c>
      <c r="L423" s="231"/>
      <c r="M423" s="176"/>
    </row>
    <row r="424" spans="1:13" s="1" customFormat="1" ht="38.1" customHeight="1">
      <c r="A424" s="406"/>
      <c r="B424" s="92" t="s">
        <v>679</v>
      </c>
      <c r="C424" s="289"/>
      <c r="D424" s="42" t="s">
        <v>602</v>
      </c>
      <c r="E424" s="276"/>
      <c r="F424" s="20" t="s">
        <v>383</v>
      </c>
      <c r="G424" s="154">
        <v>20.20301811391014</v>
      </c>
      <c r="H424" s="181">
        <v>7.6230995400000001</v>
      </c>
      <c r="I424" s="179">
        <f t="shared" si="21"/>
        <v>7.2419445629999997</v>
      </c>
      <c r="J424" s="179">
        <f t="shared" si="22"/>
        <v>6.8607895860000001</v>
      </c>
      <c r="K424" s="179">
        <f t="shared" si="23"/>
        <v>6.4796346089999997</v>
      </c>
      <c r="L424" s="231"/>
      <c r="M424" s="176"/>
    </row>
    <row r="425" spans="1:13" s="1" customFormat="1" ht="38.1" customHeight="1">
      <c r="A425" s="407"/>
      <c r="B425" s="92" t="s">
        <v>680</v>
      </c>
      <c r="C425" s="301"/>
      <c r="D425" s="42" t="s">
        <v>604</v>
      </c>
      <c r="E425" s="277"/>
      <c r="F425" s="20" t="s">
        <v>383</v>
      </c>
      <c r="G425" s="154">
        <v>20.20301811391014</v>
      </c>
      <c r="H425" s="181">
        <v>7.6230995400000001</v>
      </c>
      <c r="I425" s="179">
        <f t="shared" si="21"/>
        <v>7.2419445629999997</v>
      </c>
      <c r="J425" s="179">
        <f t="shared" si="22"/>
        <v>6.8607895860000001</v>
      </c>
      <c r="K425" s="179">
        <f t="shared" si="23"/>
        <v>6.4796346089999997</v>
      </c>
      <c r="L425" s="231"/>
      <c r="M425" s="176"/>
    </row>
    <row r="426" spans="1:13" s="1" customFormat="1" ht="27.95" customHeight="1">
      <c r="A426" s="404"/>
      <c r="B426" s="196" t="s">
        <v>681</v>
      </c>
      <c r="C426" s="300" t="s">
        <v>682</v>
      </c>
      <c r="D426" s="224" t="s">
        <v>599</v>
      </c>
      <c r="E426" s="271" t="s">
        <v>600</v>
      </c>
      <c r="F426" s="197" t="s">
        <v>383</v>
      </c>
      <c r="G426" s="198">
        <v>21.169669698307754</v>
      </c>
      <c r="H426" s="199">
        <v>7.6230995400000001</v>
      </c>
      <c r="I426" s="195">
        <f t="shared" si="21"/>
        <v>7.2419445629999997</v>
      </c>
      <c r="J426" s="195">
        <f t="shared" si="22"/>
        <v>6.8607895860000001</v>
      </c>
      <c r="K426" s="195">
        <f t="shared" si="23"/>
        <v>6.4796346089999997</v>
      </c>
      <c r="L426" s="231"/>
      <c r="M426" s="176"/>
    </row>
    <row r="427" spans="1:13" s="1" customFormat="1" ht="27.95" customHeight="1">
      <c r="A427" s="404"/>
      <c r="B427" s="196" t="s">
        <v>683</v>
      </c>
      <c r="C427" s="300"/>
      <c r="D427" s="224" t="s">
        <v>602</v>
      </c>
      <c r="E427" s="271"/>
      <c r="F427" s="197" t="s">
        <v>383</v>
      </c>
      <c r="G427" s="198">
        <v>20.20301811391014</v>
      </c>
      <c r="H427" s="199">
        <v>7.6230995400000001</v>
      </c>
      <c r="I427" s="195">
        <f t="shared" si="21"/>
        <v>7.2419445629999997</v>
      </c>
      <c r="J427" s="195">
        <f t="shared" si="22"/>
        <v>6.8607895860000001</v>
      </c>
      <c r="K427" s="195">
        <f t="shared" si="23"/>
        <v>6.4796346089999997</v>
      </c>
      <c r="L427" s="231"/>
      <c r="M427" s="176"/>
    </row>
    <row r="428" spans="1:13" s="1" customFormat="1" ht="27" customHeight="1">
      <c r="A428" s="404"/>
      <c r="B428" s="92" t="s">
        <v>684</v>
      </c>
      <c r="C428" s="300"/>
      <c r="D428" s="42" t="s">
        <v>604</v>
      </c>
      <c r="E428" s="271"/>
      <c r="F428" s="20" t="s">
        <v>383</v>
      </c>
      <c r="G428" s="154">
        <v>20.20301811391014</v>
      </c>
      <c r="H428" s="181">
        <v>7.6230995400000001</v>
      </c>
      <c r="I428" s="179">
        <f t="shared" si="21"/>
        <v>7.2419445629999997</v>
      </c>
      <c r="J428" s="179">
        <f t="shared" si="22"/>
        <v>6.8607895860000001</v>
      </c>
      <c r="K428" s="179">
        <f t="shared" si="23"/>
        <v>6.4796346089999997</v>
      </c>
      <c r="L428" s="231"/>
      <c r="M428" s="176"/>
    </row>
    <row r="429" spans="1:13" s="1" customFormat="1" ht="60" customHeight="1">
      <c r="A429" s="128"/>
      <c r="B429" s="196" t="s">
        <v>685</v>
      </c>
      <c r="C429" s="228" t="s">
        <v>686</v>
      </c>
      <c r="D429" s="224" t="s">
        <v>599</v>
      </c>
      <c r="E429" s="197" t="s">
        <v>600</v>
      </c>
      <c r="F429" s="197" t="s">
        <v>383</v>
      </c>
      <c r="G429" s="198">
        <v>23.102972867102981</v>
      </c>
      <c r="H429" s="199">
        <v>8.0765181000000013</v>
      </c>
      <c r="I429" s="195">
        <f t="shared" si="21"/>
        <v>7.6726921950000007</v>
      </c>
      <c r="J429" s="195">
        <f t="shared" si="22"/>
        <v>7.268866290000001</v>
      </c>
      <c r="K429" s="195">
        <f t="shared" si="23"/>
        <v>6.8650403850000012</v>
      </c>
      <c r="L429" s="231"/>
      <c r="M429" s="176"/>
    </row>
    <row r="430" spans="1:13" s="1" customFormat="1" ht="63.95" customHeight="1">
      <c r="A430" s="128"/>
      <c r="B430" s="196" t="s">
        <v>687</v>
      </c>
      <c r="C430" s="228" t="s">
        <v>688</v>
      </c>
      <c r="D430" s="224" t="s">
        <v>599</v>
      </c>
      <c r="E430" s="197" t="s">
        <v>689</v>
      </c>
      <c r="F430" s="197" t="s">
        <v>383</v>
      </c>
      <c r="G430" s="198">
        <v>23.102972867102981</v>
      </c>
      <c r="H430" s="199">
        <v>8.0765181000000013</v>
      </c>
      <c r="I430" s="195">
        <f t="shared" si="21"/>
        <v>7.6726921950000007</v>
      </c>
      <c r="J430" s="195">
        <f t="shared" si="22"/>
        <v>7.268866290000001</v>
      </c>
      <c r="K430" s="195">
        <f t="shared" si="23"/>
        <v>6.8650403850000012</v>
      </c>
      <c r="L430" s="231"/>
      <c r="M430" s="176"/>
    </row>
    <row r="431" spans="1:13" s="1" customFormat="1" ht="56.1" customHeight="1">
      <c r="A431" s="129"/>
      <c r="B431" s="196" t="s">
        <v>690</v>
      </c>
      <c r="C431" s="228" t="s">
        <v>691</v>
      </c>
      <c r="D431" s="224" t="s">
        <v>599</v>
      </c>
      <c r="E431" s="197" t="s">
        <v>600</v>
      </c>
      <c r="F431" s="197" t="s">
        <v>383</v>
      </c>
      <c r="G431" s="198">
        <v>21.169669698307754</v>
      </c>
      <c r="H431" s="199">
        <v>8.0765181000000013</v>
      </c>
      <c r="I431" s="195">
        <f t="shared" si="21"/>
        <v>7.6726921950000007</v>
      </c>
      <c r="J431" s="195">
        <f t="shared" si="22"/>
        <v>7.268866290000001</v>
      </c>
      <c r="K431" s="195">
        <f t="shared" si="23"/>
        <v>6.8650403850000012</v>
      </c>
      <c r="L431" s="231"/>
      <c r="M431" s="176"/>
    </row>
    <row r="432" spans="1:13" s="1" customFormat="1" ht="66.95" customHeight="1">
      <c r="A432" s="129"/>
      <c r="B432" s="196" t="s">
        <v>692</v>
      </c>
      <c r="C432" s="288" t="s">
        <v>693</v>
      </c>
      <c r="D432" s="224" t="s">
        <v>694</v>
      </c>
      <c r="E432" s="197" t="s">
        <v>402</v>
      </c>
      <c r="F432" s="197" t="s">
        <v>383</v>
      </c>
      <c r="G432" s="198">
        <v>21.169669698307754</v>
      </c>
      <c r="H432" s="199">
        <v>8.0765181000000013</v>
      </c>
      <c r="I432" s="195">
        <f t="shared" si="21"/>
        <v>7.6726921950000007</v>
      </c>
      <c r="J432" s="195">
        <f t="shared" si="22"/>
        <v>7.268866290000001</v>
      </c>
      <c r="K432" s="195">
        <f t="shared" si="23"/>
        <v>6.8650403850000012</v>
      </c>
      <c r="L432" s="231"/>
      <c r="M432" s="176"/>
    </row>
    <row r="433" spans="1:13" s="1" customFormat="1" ht="63.95" customHeight="1">
      <c r="A433" s="129"/>
      <c r="B433" s="92" t="s">
        <v>695</v>
      </c>
      <c r="C433" s="289"/>
      <c r="D433" s="42" t="s">
        <v>602</v>
      </c>
      <c r="E433" s="20" t="s">
        <v>402</v>
      </c>
      <c r="F433" s="20" t="s">
        <v>383</v>
      </c>
      <c r="G433" s="154">
        <v>21.169669698307754</v>
      </c>
      <c r="H433" s="181">
        <v>8.0765181000000013</v>
      </c>
      <c r="I433" s="179">
        <f t="shared" si="21"/>
        <v>7.6726921950000007</v>
      </c>
      <c r="J433" s="179">
        <f t="shared" si="22"/>
        <v>7.268866290000001</v>
      </c>
      <c r="K433" s="179">
        <f t="shared" si="23"/>
        <v>6.8650403850000012</v>
      </c>
      <c r="L433" s="231"/>
      <c r="M433" s="176"/>
    </row>
    <row r="434" spans="1:13" s="1" customFormat="1" ht="68.099999999999994" customHeight="1">
      <c r="A434" s="130"/>
      <c r="B434" s="92" t="s">
        <v>696</v>
      </c>
      <c r="C434" s="289"/>
      <c r="D434" s="47" t="s">
        <v>604</v>
      </c>
      <c r="E434" s="20" t="s">
        <v>402</v>
      </c>
      <c r="F434" s="20" t="s">
        <v>383</v>
      </c>
      <c r="G434" s="154">
        <v>21.169669698307754</v>
      </c>
      <c r="H434" s="181">
        <v>8.0765181000000013</v>
      </c>
      <c r="I434" s="179">
        <f t="shared" si="21"/>
        <v>7.6726921950000007</v>
      </c>
      <c r="J434" s="179">
        <f t="shared" si="22"/>
        <v>7.268866290000001</v>
      </c>
      <c r="K434" s="179">
        <f t="shared" si="23"/>
        <v>6.8650403850000012</v>
      </c>
      <c r="L434" s="231"/>
      <c r="M434" s="176"/>
    </row>
    <row r="435" spans="1:13" s="1" customFormat="1" ht="69.95" customHeight="1">
      <c r="A435" s="102"/>
      <c r="B435" s="92" t="s">
        <v>697</v>
      </c>
      <c r="C435" s="301"/>
      <c r="D435" s="42" t="s">
        <v>698</v>
      </c>
      <c r="E435" s="20" t="s">
        <v>402</v>
      </c>
      <c r="F435" s="20" t="s">
        <v>383</v>
      </c>
      <c r="G435" s="154">
        <v>21.169669698307754</v>
      </c>
      <c r="H435" s="181">
        <v>8.0765181000000013</v>
      </c>
      <c r="I435" s="179">
        <f t="shared" si="21"/>
        <v>7.6726921950000007</v>
      </c>
      <c r="J435" s="179">
        <f t="shared" si="22"/>
        <v>7.268866290000001</v>
      </c>
      <c r="K435" s="179">
        <f t="shared" si="23"/>
        <v>6.8650403850000012</v>
      </c>
      <c r="L435" s="231"/>
      <c r="M435" s="176"/>
    </row>
    <row r="436" spans="1:13" s="1" customFormat="1" ht="69.95" customHeight="1">
      <c r="A436" s="102"/>
      <c r="B436" s="173" t="s">
        <v>784</v>
      </c>
      <c r="C436" s="11" t="s">
        <v>785</v>
      </c>
      <c r="D436" s="42" t="s">
        <v>670</v>
      </c>
      <c r="E436" s="20" t="s">
        <v>477</v>
      </c>
      <c r="F436" s="20" t="s">
        <v>383</v>
      </c>
      <c r="G436" s="154"/>
      <c r="H436" s="181">
        <v>8.0765181000000013</v>
      </c>
      <c r="I436" s="179">
        <f t="shared" si="21"/>
        <v>7.6726921950000007</v>
      </c>
      <c r="J436" s="179">
        <f t="shared" si="22"/>
        <v>7.268866290000001</v>
      </c>
      <c r="K436" s="179">
        <f t="shared" si="23"/>
        <v>6.8650403850000012</v>
      </c>
      <c r="L436" s="231"/>
      <c r="M436" s="176"/>
    </row>
    <row r="437" spans="1:13" s="1" customFormat="1" ht="85.5" customHeight="1">
      <c r="A437" s="102"/>
      <c r="B437" s="174" t="s">
        <v>786</v>
      </c>
      <c r="C437" s="11" t="s">
        <v>787</v>
      </c>
      <c r="D437" s="42" t="s">
        <v>670</v>
      </c>
      <c r="E437" s="20" t="s">
        <v>477</v>
      </c>
      <c r="F437" s="20" t="s">
        <v>383</v>
      </c>
      <c r="G437" s="154"/>
      <c r="H437" s="181">
        <v>8.0765181000000013</v>
      </c>
      <c r="I437" s="179">
        <f t="shared" si="21"/>
        <v>7.6726921950000007</v>
      </c>
      <c r="J437" s="179">
        <f t="shared" si="22"/>
        <v>7.268866290000001</v>
      </c>
      <c r="K437" s="179">
        <f t="shared" si="23"/>
        <v>6.8650403850000012</v>
      </c>
      <c r="L437" s="231"/>
      <c r="M437" s="176"/>
    </row>
    <row r="438" spans="1:13" s="1" customFormat="1" ht="69.95" customHeight="1">
      <c r="A438" s="290"/>
      <c r="B438" s="174" t="s">
        <v>788</v>
      </c>
      <c r="C438" s="289" t="s">
        <v>789</v>
      </c>
      <c r="D438" s="50" t="s">
        <v>670</v>
      </c>
      <c r="E438" s="16" t="s">
        <v>790</v>
      </c>
      <c r="F438" s="16" t="s">
        <v>383</v>
      </c>
      <c r="G438" s="154"/>
      <c r="H438" s="181">
        <v>8.0765181000000013</v>
      </c>
      <c r="I438" s="179">
        <f t="shared" si="21"/>
        <v>7.6726921950000007</v>
      </c>
      <c r="J438" s="179">
        <f t="shared" si="22"/>
        <v>7.268866290000001</v>
      </c>
      <c r="K438" s="179">
        <f t="shared" si="23"/>
        <v>6.8650403850000012</v>
      </c>
      <c r="L438" s="231"/>
      <c r="M438" s="176"/>
    </row>
    <row r="439" spans="1:13" s="1" customFormat="1" ht="69.95" customHeight="1">
      <c r="A439" s="403"/>
      <c r="B439" s="173" t="s">
        <v>791</v>
      </c>
      <c r="C439" s="301"/>
      <c r="D439" s="42" t="s">
        <v>602</v>
      </c>
      <c r="E439" s="20" t="s">
        <v>790</v>
      </c>
      <c r="F439" s="20" t="s">
        <v>383</v>
      </c>
      <c r="G439" s="154"/>
      <c r="H439" s="181">
        <v>8.0765181000000013</v>
      </c>
      <c r="I439" s="179">
        <f t="shared" si="21"/>
        <v>7.6726921950000007</v>
      </c>
      <c r="J439" s="179">
        <f t="shared" si="22"/>
        <v>7.268866290000001</v>
      </c>
      <c r="K439" s="179">
        <f t="shared" si="23"/>
        <v>6.8650403850000012</v>
      </c>
      <c r="L439" s="231"/>
      <c r="M439" s="176"/>
    </row>
    <row r="440" spans="1:13" s="1" customFormat="1" ht="69.95" customHeight="1">
      <c r="A440" s="290"/>
      <c r="B440" s="173" t="s">
        <v>792</v>
      </c>
      <c r="C440" s="289" t="s">
        <v>793</v>
      </c>
      <c r="D440" s="42" t="s">
        <v>670</v>
      </c>
      <c r="E440" s="20" t="s">
        <v>790</v>
      </c>
      <c r="F440" s="20" t="s">
        <v>383</v>
      </c>
      <c r="G440" s="154"/>
      <c r="H440" s="181">
        <v>8.0765181000000013</v>
      </c>
      <c r="I440" s="179">
        <f t="shared" si="21"/>
        <v>7.6726921950000007</v>
      </c>
      <c r="J440" s="179">
        <f t="shared" si="22"/>
        <v>7.268866290000001</v>
      </c>
      <c r="K440" s="179">
        <f t="shared" si="23"/>
        <v>6.8650403850000012</v>
      </c>
      <c r="L440" s="231"/>
      <c r="M440" s="176"/>
    </row>
    <row r="441" spans="1:13" s="1" customFormat="1" ht="69.95" customHeight="1">
      <c r="A441" s="403"/>
      <c r="B441" s="173" t="s">
        <v>794</v>
      </c>
      <c r="C441" s="301"/>
      <c r="D441" s="42" t="s">
        <v>602</v>
      </c>
      <c r="E441" s="20" t="s">
        <v>790</v>
      </c>
      <c r="F441" s="20" t="s">
        <v>383</v>
      </c>
      <c r="G441" s="154"/>
      <c r="H441" s="181">
        <v>8.0765181000000013</v>
      </c>
      <c r="I441" s="179">
        <f t="shared" si="21"/>
        <v>7.6726921950000007</v>
      </c>
      <c r="J441" s="179">
        <f t="shared" si="22"/>
        <v>7.268866290000001</v>
      </c>
      <c r="K441" s="179">
        <f t="shared" si="23"/>
        <v>6.8650403850000012</v>
      </c>
      <c r="L441" s="231"/>
      <c r="M441" s="176"/>
    </row>
    <row r="442" spans="1:13" s="1" customFormat="1" ht="69.95" customHeight="1">
      <c r="A442" s="290"/>
      <c r="B442" s="173" t="s">
        <v>795</v>
      </c>
      <c r="C442" s="289" t="s">
        <v>796</v>
      </c>
      <c r="D442" s="42" t="s">
        <v>670</v>
      </c>
      <c r="E442" s="20" t="s">
        <v>790</v>
      </c>
      <c r="F442" s="20" t="s">
        <v>383</v>
      </c>
      <c r="G442" s="154"/>
      <c r="H442" s="181">
        <v>8.0765181000000013</v>
      </c>
      <c r="I442" s="179">
        <f t="shared" si="21"/>
        <v>7.6726921950000007</v>
      </c>
      <c r="J442" s="179">
        <f t="shared" si="22"/>
        <v>7.268866290000001</v>
      </c>
      <c r="K442" s="179">
        <f t="shared" si="23"/>
        <v>6.8650403850000012</v>
      </c>
      <c r="L442" s="231"/>
      <c r="M442" s="176"/>
    </row>
    <row r="443" spans="1:13" s="1" customFormat="1" ht="69.95" customHeight="1">
      <c r="A443" s="403"/>
      <c r="B443" s="173" t="s">
        <v>797</v>
      </c>
      <c r="C443" s="301"/>
      <c r="D443" s="42" t="s">
        <v>602</v>
      </c>
      <c r="E443" s="20" t="s">
        <v>790</v>
      </c>
      <c r="F443" s="20" t="s">
        <v>383</v>
      </c>
      <c r="G443" s="154"/>
      <c r="H443" s="181">
        <v>8.0765181000000013</v>
      </c>
      <c r="I443" s="179">
        <f t="shared" si="21"/>
        <v>7.6726921950000007</v>
      </c>
      <c r="J443" s="179">
        <f t="shared" si="22"/>
        <v>7.268866290000001</v>
      </c>
      <c r="K443" s="179">
        <f t="shared" si="23"/>
        <v>6.8650403850000012</v>
      </c>
      <c r="L443" s="231"/>
      <c r="M443" s="176"/>
    </row>
    <row r="444" spans="1:13" s="1" customFormat="1" ht="26.1" customHeight="1">
      <c r="A444" s="325"/>
      <c r="B444" s="215" t="s">
        <v>699</v>
      </c>
      <c r="C444" s="302" t="s">
        <v>700</v>
      </c>
      <c r="D444" s="224" t="s">
        <v>599</v>
      </c>
      <c r="E444" s="273" t="s">
        <v>600</v>
      </c>
      <c r="F444" s="197" t="s">
        <v>383</v>
      </c>
      <c r="G444" s="198">
        <v>21.169669698307754</v>
      </c>
      <c r="H444" s="199">
        <v>8.0765181000000013</v>
      </c>
      <c r="I444" s="195">
        <f t="shared" si="21"/>
        <v>7.6726921950000007</v>
      </c>
      <c r="J444" s="195">
        <f t="shared" si="22"/>
        <v>7.268866290000001</v>
      </c>
      <c r="K444" s="195">
        <f t="shared" si="23"/>
        <v>6.8650403850000012</v>
      </c>
      <c r="L444" s="231"/>
      <c r="M444" s="176"/>
    </row>
    <row r="445" spans="1:13" s="1" customFormat="1" ht="26.1" customHeight="1">
      <c r="A445" s="325"/>
      <c r="B445" s="215" t="s">
        <v>701</v>
      </c>
      <c r="C445" s="302"/>
      <c r="D445" s="224" t="s">
        <v>602</v>
      </c>
      <c r="E445" s="273"/>
      <c r="F445" s="197" t="s">
        <v>383</v>
      </c>
      <c r="G445" s="198">
        <v>21.169669698307754</v>
      </c>
      <c r="H445" s="199">
        <v>8.0765181000000013</v>
      </c>
      <c r="I445" s="195">
        <f t="shared" si="21"/>
        <v>7.6726921950000007</v>
      </c>
      <c r="J445" s="195">
        <f t="shared" si="22"/>
        <v>7.268866290000001</v>
      </c>
      <c r="K445" s="195">
        <f t="shared" si="23"/>
        <v>6.8650403850000012</v>
      </c>
      <c r="L445" s="231"/>
      <c r="M445" s="176"/>
    </row>
    <row r="446" spans="1:13" s="1" customFormat="1" ht="29.1" customHeight="1">
      <c r="A446" s="326"/>
      <c r="B446" s="215" t="s">
        <v>702</v>
      </c>
      <c r="C446" s="303"/>
      <c r="D446" s="234" t="s">
        <v>604</v>
      </c>
      <c r="E446" s="274"/>
      <c r="F446" s="235" t="s">
        <v>383</v>
      </c>
      <c r="G446" s="236">
        <v>21.169669698307754</v>
      </c>
      <c r="H446" s="199">
        <v>8.0765181000000013</v>
      </c>
      <c r="I446" s="195">
        <f t="shared" si="21"/>
        <v>7.6726921950000007</v>
      </c>
      <c r="J446" s="195">
        <f t="shared" si="22"/>
        <v>7.268866290000001</v>
      </c>
      <c r="K446" s="195">
        <f t="shared" si="23"/>
        <v>6.8650403850000012</v>
      </c>
      <c r="L446" s="231"/>
      <c r="M446" s="176"/>
    </row>
    <row r="447" spans="1:13" s="1" customFormat="1" ht="78.95" customHeight="1">
      <c r="A447" s="129"/>
      <c r="B447" s="115" t="s">
        <v>703</v>
      </c>
      <c r="C447" s="44" t="s">
        <v>704</v>
      </c>
      <c r="D447" s="47" t="s">
        <v>705</v>
      </c>
      <c r="E447" s="20" t="s">
        <v>402</v>
      </c>
      <c r="F447" s="10" t="s">
        <v>383</v>
      </c>
      <c r="G447" s="155">
        <v>13.049796389367796</v>
      </c>
      <c r="H447" s="181">
        <v>5.8857686217417493</v>
      </c>
      <c r="I447" s="179">
        <f t="shared" ref="I447:I495" si="24">H447*0.95</f>
        <v>5.5914801906546616</v>
      </c>
      <c r="J447" s="179">
        <f t="shared" si="22"/>
        <v>5.2971917595675748</v>
      </c>
      <c r="K447" s="179">
        <f t="shared" si="23"/>
        <v>5.0029033284804871</v>
      </c>
      <c r="L447" s="231"/>
      <c r="M447" s="176"/>
    </row>
    <row r="448" spans="1:13" s="1" customFormat="1" ht="75" customHeight="1">
      <c r="A448" s="11"/>
      <c r="B448" s="237" t="s">
        <v>706</v>
      </c>
      <c r="C448" s="304" t="s">
        <v>707</v>
      </c>
      <c r="D448" s="224" t="s">
        <v>670</v>
      </c>
      <c r="E448" s="238" t="s">
        <v>477</v>
      </c>
      <c r="F448" s="235" t="s">
        <v>383</v>
      </c>
      <c r="G448" s="236">
        <v>24.069624451500598</v>
      </c>
      <c r="H448" s="199">
        <v>9.5217897600000025</v>
      </c>
      <c r="I448" s="195">
        <f t="shared" si="24"/>
        <v>9.0457002720000013</v>
      </c>
      <c r="J448" s="195">
        <f t="shared" ref="J448:J495" si="25">H448*0.9</f>
        <v>8.5696107840000018</v>
      </c>
      <c r="K448" s="195">
        <f t="shared" ref="K448:K495" si="26">H448*0.85</f>
        <v>8.0935212960000023</v>
      </c>
      <c r="L448" s="231"/>
      <c r="M448" s="176"/>
    </row>
    <row r="449" spans="1:13" s="1" customFormat="1" ht="68.099999999999994" customHeight="1">
      <c r="A449" s="11"/>
      <c r="B449" s="131" t="s">
        <v>708</v>
      </c>
      <c r="C449" s="305"/>
      <c r="D449" s="42" t="s">
        <v>709</v>
      </c>
      <c r="E449" s="35" t="s">
        <v>477</v>
      </c>
      <c r="F449" s="10" t="s">
        <v>383</v>
      </c>
      <c r="G449" s="155">
        <v>24.069624451500598</v>
      </c>
      <c r="H449" s="181">
        <v>9.5217897600000025</v>
      </c>
      <c r="I449" s="179">
        <f t="shared" si="24"/>
        <v>9.0457002720000013</v>
      </c>
      <c r="J449" s="179">
        <f t="shared" si="25"/>
        <v>8.5696107840000018</v>
      </c>
      <c r="K449" s="179">
        <f t="shared" si="26"/>
        <v>8.0935212960000023</v>
      </c>
      <c r="L449" s="231"/>
      <c r="M449" s="176"/>
    </row>
    <row r="450" spans="1:13" s="1" customFormat="1" ht="75" customHeight="1">
      <c r="A450" s="11"/>
      <c r="B450" s="131" t="s">
        <v>710</v>
      </c>
      <c r="C450" s="305"/>
      <c r="D450" s="42" t="s">
        <v>604</v>
      </c>
      <c r="E450" s="35" t="s">
        <v>477</v>
      </c>
      <c r="F450" s="10" t="s">
        <v>383</v>
      </c>
      <c r="G450" s="155">
        <v>24.069624451500598</v>
      </c>
      <c r="H450" s="181">
        <v>9.5217897600000025</v>
      </c>
      <c r="I450" s="179">
        <f t="shared" si="24"/>
        <v>9.0457002720000013</v>
      </c>
      <c r="J450" s="179">
        <f t="shared" si="25"/>
        <v>8.5696107840000018</v>
      </c>
      <c r="K450" s="179">
        <f t="shared" si="26"/>
        <v>8.0935212960000023</v>
      </c>
      <c r="L450" s="231"/>
      <c r="M450" s="176"/>
    </row>
    <row r="451" spans="1:13" s="1" customFormat="1" ht="72.95" customHeight="1">
      <c r="A451" s="11"/>
      <c r="B451" s="132" t="s">
        <v>711</v>
      </c>
      <c r="C451" s="306"/>
      <c r="D451" s="42" t="s">
        <v>606</v>
      </c>
      <c r="E451" s="35" t="s">
        <v>477</v>
      </c>
      <c r="F451" s="10" t="s">
        <v>383</v>
      </c>
      <c r="G451" s="155">
        <v>24.069624451500598</v>
      </c>
      <c r="H451" s="181">
        <v>9.5217897600000025</v>
      </c>
      <c r="I451" s="179">
        <f t="shared" si="24"/>
        <v>9.0457002720000013</v>
      </c>
      <c r="J451" s="179">
        <f t="shared" si="25"/>
        <v>8.5696107840000018</v>
      </c>
      <c r="K451" s="179">
        <f t="shared" si="26"/>
        <v>8.0935212960000023</v>
      </c>
      <c r="L451" s="231"/>
      <c r="M451" s="176"/>
    </row>
    <row r="452" spans="1:13" s="1" customFormat="1" ht="38.1" customHeight="1">
      <c r="A452" s="327"/>
      <c r="B452" s="133" t="s">
        <v>712</v>
      </c>
      <c r="C452" s="283" t="s">
        <v>713</v>
      </c>
      <c r="D452" s="42" t="s">
        <v>670</v>
      </c>
      <c r="E452" s="35" t="s">
        <v>477</v>
      </c>
      <c r="F452" s="10" t="s">
        <v>383</v>
      </c>
      <c r="G452" s="155">
        <v>24.069624451500598</v>
      </c>
      <c r="H452" s="181">
        <v>9.5217897600000025</v>
      </c>
      <c r="I452" s="179">
        <f t="shared" si="24"/>
        <v>9.0457002720000013</v>
      </c>
      <c r="J452" s="179">
        <f t="shared" si="25"/>
        <v>8.5696107840000018</v>
      </c>
      <c r="K452" s="179">
        <f t="shared" si="26"/>
        <v>8.0935212960000023</v>
      </c>
      <c r="L452" s="231"/>
      <c r="M452" s="176"/>
    </row>
    <row r="453" spans="1:13" s="1" customFormat="1" ht="38.1" customHeight="1">
      <c r="A453" s="327"/>
      <c r="B453" s="133" t="s">
        <v>714</v>
      </c>
      <c r="C453" s="284"/>
      <c r="D453" s="47" t="s">
        <v>616</v>
      </c>
      <c r="E453" s="35" t="s">
        <v>477</v>
      </c>
      <c r="F453" s="10" t="s">
        <v>383</v>
      </c>
      <c r="G453" s="155">
        <v>24.069624451500598</v>
      </c>
      <c r="H453" s="181">
        <v>9.5217897600000025</v>
      </c>
      <c r="I453" s="179">
        <f t="shared" si="24"/>
        <v>9.0457002720000013</v>
      </c>
      <c r="J453" s="179">
        <f t="shared" si="25"/>
        <v>8.5696107840000018</v>
      </c>
      <c r="K453" s="179">
        <f t="shared" si="26"/>
        <v>8.0935212960000023</v>
      </c>
      <c r="L453" s="231"/>
      <c r="M453" s="176"/>
    </row>
    <row r="454" spans="1:13" s="1" customFormat="1" ht="38.1" customHeight="1">
      <c r="A454" s="327"/>
      <c r="B454" s="133" t="s">
        <v>715</v>
      </c>
      <c r="C454" s="284"/>
      <c r="D454" s="42" t="s">
        <v>709</v>
      </c>
      <c r="E454" s="35" t="s">
        <v>477</v>
      </c>
      <c r="F454" s="10" t="s">
        <v>383</v>
      </c>
      <c r="G454" s="155">
        <v>24.069624451500598</v>
      </c>
      <c r="H454" s="181">
        <v>9.5217897600000025</v>
      </c>
      <c r="I454" s="179">
        <f t="shared" si="24"/>
        <v>9.0457002720000013</v>
      </c>
      <c r="J454" s="179">
        <f t="shared" si="25"/>
        <v>8.5696107840000018</v>
      </c>
      <c r="K454" s="179">
        <f t="shared" si="26"/>
        <v>8.0935212960000023</v>
      </c>
      <c r="L454" s="231"/>
      <c r="M454" s="176"/>
    </row>
    <row r="455" spans="1:13" s="1" customFormat="1" ht="38.1" customHeight="1">
      <c r="A455" s="327"/>
      <c r="B455" s="133" t="s">
        <v>716</v>
      </c>
      <c r="C455" s="284"/>
      <c r="D455" s="42" t="s">
        <v>717</v>
      </c>
      <c r="E455" s="35" t="s">
        <v>477</v>
      </c>
      <c r="F455" s="10" t="s">
        <v>383</v>
      </c>
      <c r="G455" s="155">
        <v>24.069624451500598</v>
      </c>
      <c r="H455" s="181">
        <v>9.5217897600000025</v>
      </c>
      <c r="I455" s="179">
        <f t="shared" si="24"/>
        <v>9.0457002720000013</v>
      </c>
      <c r="J455" s="179">
        <f t="shared" si="25"/>
        <v>8.5696107840000018</v>
      </c>
      <c r="K455" s="179">
        <f t="shared" si="26"/>
        <v>8.0935212960000023</v>
      </c>
      <c r="L455" s="231"/>
      <c r="M455" s="176"/>
    </row>
    <row r="456" spans="1:13" s="1" customFormat="1" ht="38.1" customHeight="1">
      <c r="A456" s="327"/>
      <c r="B456" s="133" t="s">
        <v>718</v>
      </c>
      <c r="C456" s="284"/>
      <c r="D456" s="42" t="s">
        <v>719</v>
      </c>
      <c r="E456" s="35" t="s">
        <v>477</v>
      </c>
      <c r="F456" s="10" t="s">
        <v>383</v>
      </c>
      <c r="G456" s="155">
        <v>24.069624451500598</v>
      </c>
      <c r="H456" s="181">
        <v>9.5217897600000025</v>
      </c>
      <c r="I456" s="179">
        <f t="shared" si="24"/>
        <v>9.0457002720000013</v>
      </c>
      <c r="J456" s="179">
        <f t="shared" si="25"/>
        <v>8.5696107840000018</v>
      </c>
      <c r="K456" s="179">
        <f t="shared" si="26"/>
        <v>8.0935212960000023</v>
      </c>
      <c r="L456" s="231"/>
      <c r="M456" s="176"/>
    </row>
    <row r="457" spans="1:13" s="1" customFormat="1" ht="38.1" customHeight="1">
      <c r="A457" s="328"/>
      <c r="B457" s="133" t="s">
        <v>720</v>
      </c>
      <c r="C457" s="285"/>
      <c r="D457" s="42" t="s">
        <v>721</v>
      </c>
      <c r="E457" s="35" t="s">
        <v>477</v>
      </c>
      <c r="F457" s="10" t="s">
        <v>383</v>
      </c>
      <c r="G457" s="155">
        <v>24.069624451500598</v>
      </c>
      <c r="H457" s="181">
        <v>9.5217897600000025</v>
      </c>
      <c r="I457" s="179">
        <f t="shared" si="24"/>
        <v>9.0457002720000013</v>
      </c>
      <c r="J457" s="179">
        <f t="shared" si="25"/>
        <v>8.5696107840000018</v>
      </c>
      <c r="K457" s="179">
        <f t="shared" si="26"/>
        <v>8.0935212960000023</v>
      </c>
      <c r="L457" s="231"/>
      <c r="M457" s="176"/>
    </row>
    <row r="458" spans="1:13" s="1" customFormat="1" ht="77.099999999999994" customHeight="1">
      <c r="A458" s="134"/>
      <c r="B458" s="239" t="s">
        <v>722</v>
      </c>
      <c r="C458" s="241" t="s">
        <v>723</v>
      </c>
      <c r="D458" s="224" t="s">
        <v>670</v>
      </c>
      <c r="E458" s="238" t="s">
        <v>477</v>
      </c>
      <c r="F458" s="235" t="s">
        <v>383</v>
      </c>
      <c r="G458" s="236">
        <v>24.069624451500598</v>
      </c>
      <c r="H458" s="199">
        <v>9.5217897600000025</v>
      </c>
      <c r="I458" s="195">
        <f t="shared" si="24"/>
        <v>9.0457002720000013</v>
      </c>
      <c r="J458" s="195">
        <f t="shared" si="25"/>
        <v>8.5696107840000018</v>
      </c>
      <c r="K458" s="195">
        <f t="shared" si="26"/>
        <v>8.0935212960000023</v>
      </c>
      <c r="L458" s="231"/>
      <c r="M458" s="176"/>
    </row>
    <row r="459" spans="1:13" s="1" customFormat="1" ht="33.950000000000003" customHeight="1">
      <c r="A459" s="329"/>
      <c r="B459" s="240" t="s">
        <v>724</v>
      </c>
      <c r="C459" s="283" t="s">
        <v>725</v>
      </c>
      <c r="D459" s="224" t="s">
        <v>670</v>
      </c>
      <c r="E459" s="238" t="s">
        <v>477</v>
      </c>
      <c r="F459" s="235" t="s">
        <v>383</v>
      </c>
      <c r="G459" s="236">
        <v>24.069624451500598</v>
      </c>
      <c r="H459" s="199">
        <v>9.5217897600000025</v>
      </c>
      <c r="I459" s="195">
        <f t="shared" si="24"/>
        <v>9.0457002720000013</v>
      </c>
      <c r="J459" s="195">
        <f t="shared" si="25"/>
        <v>8.5696107840000018</v>
      </c>
      <c r="K459" s="195">
        <f t="shared" si="26"/>
        <v>8.0935212960000023</v>
      </c>
      <c r="L459" s="231"/>
      <c r="M459" s="176"/>
    </row>
    <row r="460" spans="1:13" s="1" customFormat="1" ht="33.950000000000003" customHeight="1">
      <c r="A460" s="327"/>
      <c r="B460" s="133" t="s">
        <v>726</v>
      </c>
      <c r="C460" s="284"/>
      <c r="D460" s="47" t="s">
        <v>616</v>
      </c>
      <c r="E460" s="35" t="s">
        <v>477</v>
      </c>
      <c r="F460" s="10" t="s">
        <v>383</v>
      </c>
      <c r="G460" s="155">
        <v>24.069624451500598</v>
      </c>
      <c r="H460" s="181">
        <v>9.5217897600000025</v>
      </c>
      <c r="I460" s="179">
        <f t="shared" si="24"/>
        <v>9.0457002720000013</v>
      </c>
      <c r="J460" s="179">
        <f t="shared" si="25"/>
        <v>8.5696107840000018</v>
      </c>
      <c r="K460" s="179">
        <f t="shared" si="26"/>
        <v>8.0935212960000023</v>
      </c>
      <c r="L460" s="231"/>
      <c r="M460" s="176"/>
    </row>
    <row r="461" spans="1:13" s="1" customFormat="1" ht="33.950000000000003" customHeight="1">
      <c r="A461" s="327"/>
      <c r="B461" s="133" t="s">
        <v>726</v>
      </c>
      <c r="C461" s="284"/>
      <c r="D461" s="42" t="s">
        <v>709</v>
      </c>
      <c r="E461" s="35" t="s">
        <v>477</v>
      </c>
      <c r="F461" s="10" t="s">
        <v>383</v>
      </c>
      <c r="G461" s="155">
        <v>24.069624451500598</v>
      </c>
      <c r="H461" s="181">
        <v>9.5217897600000025</v>
      </c>
      <c r="I461" s="179">
        <f t="shared" si="24"/>
        <v>9.0457002720000013</v>
      </c>
      <c r="J461" s="179">
        <f t="shared" si="25"/>
        <v>8.5696107840000018</v>
      </c>
      <c r="K461" s="179">
        <f t="shared" si="26"/>
        <v>8.0935212960000023</v>
      </c>
      <c r="L461" s="231"/>
      <c r="M461" s="176"/>
    </row>
    <row r="462" spans="1:13" s="1" customFormat="1" ht="33.950000000000003" customHeight="1">
      <c r="A462" s="327"/>
      <c r="B462" s="133" t="s">
        <v>726</v>
      </c>
      <c r="C462" s="284"/>
      <c r="D462" s="42" t="s">
        <v>717</v>
      </c>
      <c r="E462" s="35" t="s">
        <v>477</v>
      </c>
      <c r="F462" s="10" t="s">
        <v>383</v>
      </c>
      <c r="G462" s="155">
        <v>24.069624451500598</v>
      </c>
      <c r="H462" s="181">
        <v>9.5217897600000025</v>
      </c>
      <c r="I462" s="179">
        <f t="shared" si="24"/>
        <v>9.0457002720000013</v>
      </c>
      <c r="J462" s="179">
        <f t="shared" si="25"/>
        <v>8.5696107840000018</v>
      </c>
      <c r="K462" s="179">
        <f t="shared" si="26"/>
        <v>8.0935212960000023</v>
      </c>
      <c r="L462" s="231"/>
      <c r="M462" s="176"/>
    </row>
    <row r="463" spans="1:13" s="1" customFormat="1" ht="33.950000000000003" customHeight="1">
      <c r="A463" s="327"/>
      <c r="B463" s="133" t="s">
        <v>726</v>
      </c>
      <c r="C463" s="286"/>
      <c r="D463" s="42" t="s">
        <v>719</v>
      </c>
      <c r="E463" s="35" t="s">
        <v>477</v>
      </c>
      <c r="F463" s="10" t="s">
        <v>383</v>
      </c>
      <c r="G463" s="155">
        <v>24.069624451500598</v>
      </c>
      <c r="H463" s="181">
        <v>9.5217897600000025</v>
      </c>
      <c r="I463" s="179">
        <f t="shared" si="24"/>
        <v>9.0457002720000013</v>
      </c>
      <c r="J463" s="179">
        <f t="shared" si="25"/>
        <v>8.5696107840000018</v>
      </c>
      <c r="K463" s="179">
        <f t="shared" si="26"/>
        <v>8.0935212960000023</v>
      </c>
      <c r="L463" s="231"/>
      <c r="M463" s="176"/>
    </row>
    <row r="464" spans="1:13" s="1" customFormat="1" ht="32.1" customHeight="1">
      <c r="A464" s="329"/>
      <c r="B464" s="242" t="s">
        <v>727</v>
      </c>
      <c r="C464" s="287" t="s">
        <v>728</v>
      </c>
      <c r="D464" s="190" t="s">
        <v>670</v>
      </c>
      <c r="E464" s="238" t="s">
        <v>477</v>
      </c>
      <c r="F464" s="235" t="s">
        <v>383</v>
      </c>
      <c r="G464" s="236">
        <v>24.069624451500598</v>
      </c>
      <c r="H464" s="199">
        <v>9.5217897600000025</v>
      </c>
      <c r="I464" s="195">
        <f t="shared" si="24"/>
        <v>9.0457002720000013</v>
      </c>
      <c r="J464" s="195">
        <f t="shared" si="25"/>
        <v>8.5696107840000018</v>
      </c>
      <c r="K464" s="195">
        <f t="shared" si="26"/>
        <v>8.0935212960000023</v>
      </c>
      <c r="L464" s="231"/>
      <c r="M464" s="176"/>
    </row>
    <row r="465" spans="1:13" s="1" customFormat="1" ht="32.1" customHeight="1">
      <c r="A465" s="327"/>
      <c r="B465" s="135" t="s">
        <v>729</v>
      </c>
      <c r="C465" s="287"/>
      <c r="D465" s="47" t="s">
        <v>616</v>
      </c>
      <c r="E465" s="35" t="s">
        <v>477</v>
      </c>
      <c r="F465" s="10" t="s">
        <v>383</v>
      </c>
      <c r="G465" s="155">
        <v>24.069624451500598</v>
      </c>
      <c r="H465" s="181">
        <v>9.5217897600000025</v>
      </c>
      <c r="I465" s="179">
        <f t="shared" si="24"/>
        <v>9.0457002720000013</v>
      </c>
      <c r="J465" s="179">
        <f t="shared" si="25"/>
        <v>8.5696107840000018</v>
      </c>
      <c r="K465" s="179">
        <f t="shared" si="26"/>
        <v>8.0935212960000023</v>
      </c>
      <c r="L465" s="231"/>
      <c r="M465" s="176"/>
    </row>
    <row r="466" spans="1:13" s="1" customFormat="1" ht="32.1" customHeight="1">
      <c r="A466" s="327"/>
      <c r="B466" s="135" t="s">
        <v>730</v>
      </c>
      <c r="C466" s="287"/>
      <c r="D466" s="42" t="s">
        <v>709</v>
      </c>
      <c r="E466" s="35" t="s">
        <v>477</v>
      </c>
      <c r="F466" s="10" t="s">
        <v>383</v>
      </c>
      <c r="G466" s="155">
        <v>24.069624451500598</v>
      </c>
      <c r="H466" s="181">
        <v>9.5217897600000025</v>
      </c>
      <c r="I466" s="179">
        <f t="shared" si="24"/>
        <v>9.0457002720000013</v>
      </c>
      <c r="J466" s="179">
        <f t="shared" si="25"/>
        <v>8.5696107840000018</v>
      </c>
      <c r="K466" s="179">
        <f t="shared" si="26"/>
        <v>8.0935212960000023</v>
      </c>
      <c r="L466" s="231"/>
      <c r="M466" s="176"/>
    </row>
    <row r="467" spans="1:13" s="1" customFormat="1" ht="32.1" customHeight="1">
      <c r="A467" s="327"/>
      <c r="B467" s="136" t="s">
        <v>731</v>
      </c>
      <c r="C467" s="287"/>
      <c r="D467" s="42" t="s">
        <v>717</v>
      </c>
      <c r="E467" s="35" t="s">
        <v>477</v>
      </c>
      <c r="F467" s="10" t="s">
        <v>383</v>
      </c>
      <c r="G467" s="155">
        <v>24.069624451500598</v>
      </c>
      <c r="H467" s="181">
        <v>9.5217897600000025</v>
      </c>
      <c r="I467" s="179">
        <f t="shared" si="24"/>
        <v>9.0457002720000013</v>
      </c>
      <c r="J467" s="179">
        <f t="shared" si="25"/>
        <v>8.5696107840000018</v>
      </c>
      <c r="K467" s="179">
        <f t="shared" si="26"/>
        <v>8.0935212960000023</v>
      </c>
      <c r="L467" s="231"/>
      <c r="M467" s="176"/>
    </row>
    <row r="468" spans="1:13" s="1" customFormat="1" ht="32.1" customHeight="1">
      <c r="A468" s="327"/>
      <c r="B468" s="137" t="s">
        <v>732</v>
      </c>
      <c r="C468" s="288"/>
      <c r="D468" s="47" t="s">
        <v>719</v>
      </c>
      <c r="E468" s="138" t="s">
        <v>477</v>
      </c>
      <c r="F468" s="10" t="s">
        <v>383</v>
      </c>
      <c r="G468" s="155">
        <v>24.069624451500598</v>
      </c>
      <c r="H468" s="181">
        <v>9.5217897600000025</v>
      </c>
      <c r="I468" s="179">
        <f t="shared" si="24"/>
        <v>9.0457002720000013</v>
      </c>
      <c r="J468" s="179">
        <f t="shared" si="25"/>
        <v>8.5696107840000018</v>
      </c>
      <c r="K468" s="179">
        <f t="shared" si="26"/>
        <v>8.0935212960000023</v>
      </c>
      <c r="L468" s="231"/>
      <c r="M468" s="176"/>
    </row>
    <row r="469" spans="1:13" s="1" customFormat="1" ht="32.1" customHeight="1">
      <c r="A469" s="329"/>
      <c r="B469" s="137" t="s">
        <v>733</v>
      </c>
      <c r="C469" s="288" t="s">
        <v>734</v>
      </c>
      <c r="D469" s="48" t="s">
        <v>735</v>
      </c>
      <c r="E469" s="138" t="s">
        <v>477</v>
      </c>
      <c r="F469" s="10" t="s">
        <v>383</v>
      </c>
      <c r="G469" s="155"/>
      <c r="H469" s="181">
        <v>9.5217897600000025</v>
      </c>
      <c r="I469" s="179">
        <f t="shared" si="24"/>
        <v>9.0457002720000013</v>
      </c>
      <c r="J469" s="179">
        <f t="shared" si="25"/>
        <v>8.5696107840000018</v>
      </c>
      <c r="K469" s="179">
        <f t="shared" si="26"/>
        <v>8.0935212960000023</v>
      </c>
      <c r="L469" s="231"/>
      <c r="M469" s="176"/>
    </row>
    <row r="470" spans="1:13" s="1" customFormat="1" ht="32.1" customHeight="1">
      <c r="A470" s="327"/>
      <c r="B470" s="137" t="s">
        <v>736</v>
      </c>
      <c r="C470" s="289"/>
      <c r="D470" s="48" t="s">
        <v>737</v>
      </c>
      <c r="E470" s="138" t="s">
        <v>477</v>
      </c>
      <c r="F470" s="10" t="s">
        <v>383</v>
      </c>
      <c r="G470" s="155"/>
      <c r="H470" s="181">
        <v>9.5217897600000025</v>
      </c>
      <c r="I470" s="179">
        <f t="shared" si="24"/>
        <v>9.0457002720000013</v>
      </c>
      <c r="J470" s="179">
        <f t="shared" si="25"/>
        <v>8.5696107840000018</v>
      </c>
      <c r="K470" s="179">
        <f t="shared" si="26"/>
        <v>8.0935212960000023</v>
      </c>
      <c r="L470" s="231"/>
      <c r="M470" s="176"/>
    </row>
    <row r="471" spans="1:13" s="1" customFormat="1" ht="32.1" customHeight="1">
      <c r="A471" s="327"/>
      <c r="B471" s="137" t="s">
        <v>738</v>
      </c>
      <c r="C471" s="289"/>
      <c r="D471" s="48" t="s">
        <v>739</v>
      </c>
      <c r="E471" s="138" t="s">
        <v>477</v>
      </c>
      <c r="F471" s="10" t="s">
        <v>383</v>
      </c>
      <c r="G471" s="155"/>
      <c r="H471" s="181">
        <v>9.5217897600000025</v>
      </c>
      <c r="I471" s="179">
        <f t="shared" si="24"/>
        <v>9.0457002720000013</v>
      </c>
      <c r="J471" s="179">
        <f t="shared" si="25"/>
        <v>8.5696107840000018</v>
      </c>
      <c r="K471" s="179">
        <f t="shared" si="26"/>
        <v>8.0935212960000023</v>
      </c>
      <c r="L471" s="231"/>
      <c r="M471" s="176"/>
    </row>
    <row r="472" spans="1:13" s="1" customFormat="1" ht="32.1" customHeight="1">
      <c r="A472" s="327"/>
      <c r="B472" s="137" t="s">
        <v>740</v>
      </c>
      <c r="C472" s="289"/>
      <c r="D472" s="48" t="s">
        <v>741</v>
      </c>
      <c r="E472" s="138" t="s">
        <v>477</v>
      </c>
      <c r="F472" s="10" t="s">
        <v>383</v>
      </c>
      <c r="G472" s="155"/>
      <c r="H472" s="181">
        <v>9.5217897600000025</v>
      </c>
      <c r="I472" s="179">
        <f t="shared" si="24"/>
        <v>9.0457002720000013</v>
      </c>
      <c r="J472" s="179">
        <f t="shared" si="25"/>
        <v>8.5696107840000018</v>
      </c>
      <c r="K472" s="179">
        <f t="shared" si="26"/>
        <v>8.0935212960000023</v>
      </c>
      <c r="L472" s="231"/>
      <c r="M472" s="176"/>
    </row>
    <row r="473" spans="1:13" s="1" customFormat="1" ht="32.1" customHeight="1">
      <c r="A473" s="327"/>
      <c r="B473" s="137" t="s">
        <v>742</v>
      </c>
      <c r="C473" s="289"/>
      <c r="D473" s="48" t="s">
        <v>743</v>
      </c>
      <c r="E473" s="138" t="s">
        <v>477</v>
      </c>
      <c r="F473" s="10" t="s">
        <v>383</v>
      </c>
      <c r="G473" s="155"/>
      <c r="H473" s="181">
        <v>9.5217897600000025</v>
      </c>
      <c r="I473" s="179">
        <f t="shared" si="24"/>
        <v>9.0457002720000013</v>
      </c>
      <c r="J473" s="179">
        <f t="shared" si="25"/>
        <v>8.5696107840000018</v>
      </c>
      <c r="K473" s="179">
        <f t="shared" si="26"/>
        <v>8.0935212960000023</v>
      </c>
      <c r="L473" s="231"/>
      <c r="M473" s="176"/>
    </row>
    <row r="474" spans="1:13" s="1" customFormat="1" ht="32.1" customHeight="1">
      <c r="A474" s="327"/>
      <c r="B474" s="137" t="s">
        <v>744</v>
      </c>
      <c r="C474" s="289"/>
      <c r="D474" s="48" t="s">
        <v>339</v>
      </c>
      <c r="E474" s="138" t="s">
        <v>477</v>
      </c>
      <c r="F474" s="10" t="s">
        <v>383</v>
      </c>
      <c r="G474" s="155"/>
      <c r="H474" s="181">
        <v>9.5217897600000025</v>
      </c>
      <c r="I474" s="179">
        <f t="shared" si="24"/>
        <v>9.0457002720000013</v>
      </c>
      <c r="J474" s="179">
        <f t="shared" si="25"/>
        <v>8.5696107840000018</v>
      </c>
      <c r="K474" s="179">
        <f t="shared" si="26"/>
        <v>8.0935212960000023</v>
      </c>
      <c r="L474" s="231"/>
      <c r="M474" s="176"/>
    </row>
    <row r="475" spans="1:13" s="1" customFormat="1" ht="32.1" customHeight="1">
      <c r="A475" s="328"/>
      <c r="B475" s="137" t="s">
        <v>745</v>
      </c>
      <c r="C475" s="289"/>
      <c r="D475" s="48" t="s">
        <v>618</v>
      </c>
      <c r="E475" s="138" t="s">
        <v>477</v>
      </c>
      <c r="F475" s="10" t="s">
        <v>383</v>
      </c>
      <c r="G475" s="155"/>
      <c r="H475" s="181">
        <v>9.5217897600000025</v>
      </c>
      <c r="I475" s="179">
        <f t="shared" si="24"/>
        <v>9.0457002720000013</v>
      </c>
      <c r="J475" s="179">
        <f t="shared" si="25"/>
        <v>8.5696107840000018</v>
      </c>
      <c r="K475" s="179">
        <f t="shared" si="26"/>
        <v>8.0935212960000023</v>
      </c>
      <c r="L475" s="231"/>
      <c r="M475" s="176"/>
    </row>
    <row r="476" spans="1:13" s="1" customFormat="1" ht="86.1" customHeight="1">
      <c r="A476" s="139"/>
      <c r="B476" s="243" t="s">
        <v>746</v>
      </c>
      <c r="C476" s="287" t="s">
        <v>747</v>
      </c>
      <c r="D476" s="224" t="s">
        <v>670</v>
      </c>
      <c r="E476" s="271" t="s">
        <v>748</v>
      </c>
      <c r="F476" s="197" t="s">
        <v>230</v>
      </c>
      <c r="G476" s="198">
        <v>30.932850700723655</v>
      </c>
      <c r="H476" s="199">
        <v>12.185623800000002</v>
      </c>
      <c r="I476" s="195">
        <f t="shared" si="24"/>
        <v>11.576342610000001</v>
      </c>
      <c r="J476" s="195">
        <f t="shared" si="25"/>
        <v>10.967061420000002</v>
      </c>
      <c r="K476" s="195">
        <f t="shared" si="26"/>
        <v>10.357780230000001</v>
      </c>
      <c r="L476" s="231"/>
      <c r="M476" s="176"/>
    </row>
    <row r="477" spans="1:13" s="1" customFormat="1" ht="86.1" customHeight="1">
      <c r="A477" s="140"/>
      <c r="B477" s="92" t="s">
        <v>749</v>
      </c>
      <c r="C477" s="287"/>
      <c r="D477" s="42" t="s">
        <v>709</v>
      </c>
      <c r="E477" s="271"/>
      <c r="F477" s="20" t="s">
        <v>230</v>
      </c>
      <c r="G477" s="154">
        <v>30.932850700723655</v>
      </c>
      <c r="H477" s="181">
        <v>12.185623800000002</v>
      </c>
      <c r="I477" s="179">
        <f t="shared" si="24"/>
        <v>11.576342610000001</v>
      </c>
      <c r="J477" s="179">
        <f t="shared" si="25"/>
        <v>10.967061420000002</v>
      </c>
      <c r="K477" s="179">
        <f t="shared" si="26"/>
        <v>10.357780230000001</v>
      </c>
      <c r="L477" s="231"/>
      <c r="M477" s="176"/>
    </row>
    <row r="478" spans="1:13" s="1" customFormat="1" ht="86.1" customHeight="1">
      <c r="A478" s="140"/>
      <c r="B478" s="92" t="s">
        <v>750</v>
      </c>
      <c r="C478" s="287"/>
      <c r="D478" s="42" t="s">
        <v>604</v>
      </c>
      <c r="E478" s="271"/>
      <c r="F478" s="20" t="s">
        <v>230</v>
      </c>
      <c r="G478" s="154">
        <v>30.932850700723655</v>
      </c>
      <c r="H478" s="181">
        <v>12.185623800000002</v>
      </c>
      <c r="I478" s="179">
        <f t="shared" si="24"/>
        <v>11.576342610000001</v>
      </c>
      <c r="J478" s="179">
        <f t="shared" si="25"/>
        <v>10.967061420000002</v>
      </c>
      <c r="K478" s="179">
        <f t="shared" si="26"/>
        <v>10.357780230000001</v>
      </c>
      <c r="L478" s="231"/>
      <c r="M478" s="176"/>
    </row>
    <row r="479" spans="1:13" s="1" customFormat="1" ht="77.099999999999994" customHeight="1">
      <c r="A479" s="140"/>
      <c r="B479" s="92" t="s">
        <v>751</v>
      </c>
      <c r="C479" s="287" t="s">
        <v>752</v>
      </c>
      <c r="D479" s="42" t="s">
        <v>670</v>
      </c>
      <c r="E479" s="271" t="s">
        <v>748</v>
      </c>
      <c r="F479" s="20" t="s">
        <v>230</v>
      </c>
      <c r="G479" s="154">
        <v>30.932850700723655</v>
      </c>
      <c r="H479" s="181">
        <v>12.185623800000002</v>
      </c>
      <c r="I479" s="179">
        <f t="shared" si="24"/>
        <v>11.576342610000001</v>
      </c>
      <c r="J479" s="179">
        <f t="shared" si="25"/>
        <v>10.967061420000002</v>
      </c>
      <c r="K479" s="179">
        <f t="shared" si="26"/>
        <v>10.357780230000001</v>
      </c>
      <c r="L479" s="231"/>
      <c r="M479" s="176"/>
    </row>
    <row r="480" spans="1:13" s="1" customFormat="1" ht="77.099999999999994" customHeight="1">
      <c r="A480" s="140"/>
      <c r="B480" s="92" t="s">
        <v>753</v>
      </c>
      <c r="C480" s="287"/>
      <c r="D480" s="42" t="s">
        <v>604</v>
      </c>
      <c r="E480" s="271"/>
      <c r="F480" s="20" t="s">
        <v>230</v>
      </c>
      <c r="G480" s="154">
        <v>30.932850700723655</v>
      </c>
      <c r="H480" s="181">
        <v>12.185623800000002</v>
      </c>
      <c r="I480" s="179">
        <f t="shared" si="24"/>
        <v>11.576342610000001</v>
      </c>
      <c r="J480" s="179">
        <f t="shared" si="25"/>
        <v>10.967061420000002</v>
      </c>
      <c r="K480" s="179">
        <f t="shared" si="26"/>
        <v>10.357780230000001</v>
      </c>
      <c r="L480" s="231"/>
      <c r="M480" s="176"/>
    </row>
    <row r="481" spans="1:13" s="1" customFormat="1" ht="81.95" customHeight="1">
      <c r="A481" s="140"/>
      <c r="B481" s="92" t="s">
        <v>754</v>
      </c>
      <c r="C481" s="287"/>
      <c r="D481" s="42" t="s">
        <v>709</v>
      </c>
      <c r="E481" s="271"/>
      <c r="F481" s="20" t="s">
        <v>230</v>
      </c>
      <c r="G481" s="154">
        <v>30.932850700723655</v>
      </c>
      <c r="H481" s="181">
        <v>12.185623800000002</v>
      </c>
      <c r="I481" s="179">
        <f t="shared" si="24"/>
        <v>11.576342610000001</v>
      </c>
      <c r="J481" s="179">
        <f t="shared" si="25"/>
        <v>10.967061420000002</v>
      </c>
      <c r="K481" s="179">
        <f t="shared" si="26"/>
        <v>10.357780230000001</v>
      </c>
      <c r="L481" s="231"/>
      <c r="M481" s="176"/>
    </row>
    <row r="482" spans="1:13" s="1" customFormat="1" ht="84" customHeight="1">
      <c r="A482" s="140"/>
      <c r="B482" s="92" t="s">
        <v>755</v>
      </c>
      <c r="C482" s="287"/>
      <c r="D482" s="42" t="s">
        <v>616</v>
      </c>
      <c r="E482" s="271"/>
      <c r="F482" s="20" t="s">
        <v>230</v>
      </c>
      <c r="G482" s="154">
        <v>30.932850700723655</v>
      </c>
      <c r="H482" s="181">
        <v>12.185623800000002</v>
      </c>
      <c r="I482" s="179">
        <f t="shared" si="24"/>
        <v>11.576342610000001</v>
      </c>
      <c r="J482" s="179">
        <f t="shared" si="25"/>
        <v>10.967061420000002</v>
      </c>
      <c r="K482" s="179">
        <f t="shared" si="26"/>
        <v>10.357780230000001</v>
      </c>
      <c r="L482" s="231"/>
      <c r="M482" s="176"/>
    </row>
    <row r="483" spans="1:13" s="1" customFormat="1" ht="78.95" customHeight="1">
      <c r="A483" s="141"/>
      <c r="B483" s="244" t="s">
        <v>756</v>
      </c>
      <c r="C483" s="245" t="s">
        <v>757</v>
      </c>
      <c r="D483" s="224" t="s">
        <v>670</v>
      </c>
      <c r="E483" s="197" t="s">
        <v>748</v>
      </c>
      <c r="F483" s="197" t="s">
        <v>230</v>
      </c>
      <c r="G483" s="198">
        <v>30.932850700723655</v>
      </c>
      <c r="H483" s="199">
        <v>12.185623800000002</v>
      </c>
      <c r="I483" s="195">
        <f t="shared" si="24"/>
        <v>11.576342610000001</v>
      </c>
      <c r="J483" s="195">
        <f t="shared" si="25"/>
        <v>10.967061420000002</v>
      </c>
      <c r="K483" s="195">
        <f t="shared" si="26"/>
        <v>10.357780230000001</v>
      </c>
      <c r="L483" s="231"/>
      <c r="M483" s="176"/>
    </row>
    <row r="484" spans="1:13" s="1" customFormat="1" ht="84" customHeight="1">
      <c r="A484" s="140"/>
      <c r="B484" s="215" t="s">
        <v>758</v>
      </c>
      <c r="C484" s="287" t="s">
        <v>759</v>
      </c>
      <c r="D484" s="224" t="s">
        <v>670</v>
      </c>
      <c r="E484" s="197" t="s">
        <v>748</v>
      </c>
      <c r="F484" s="197" t="s">
        <v>230</v>
      </c>
      <c r="G484" s="198">
        <v>30.932850700723655</v>
      </c>
      <c r="H484" s="199">
        <v>12.185623800000002</v>
      </c>
      <c r="I484" s="195">
        <f t="shared" si="24"/>
        <v>11.576342610000001</v>
      </c>
      <c r="J484" s="195">
        <f t="shared" si="25"/>
        <v>10.967061420000002</v>
      </c>
      <c r="K484" s="195">
        <f t="shared" si="26"/>
        <v>10.357780230000001</v>
      </c>
      <c r="L484" s="231"/>
      <c r="M484" s="176"/>
    </row>
    <row r="485" spans="1:13" s="1" customFormat="1" ht="86.1" customHeight="1">
      <c r="A485" s="140"/>
      <c r="B485" s="92" t="s">
        <v>760</v>
      </c>
      <c r="C485" s="287"/>
      <c r="D485" s="42" t="s">
        <v>709</v>
      </c>
      <c r="E485" s="20" t="s">
        <v>748</v>
      </c>
      <c r="F485" s="20" t="s">
        <v>230</v>
      </c>
      <c r="G485" s="154">
        <v>30.932850700723655</v>
      </c>
      <c r="H485" s="181">
        <v>12.185623800000002</v>
      </c>
      <c r="I485" s="179">
        <f t="shared" si="24"/>
        <v>11.576342610000001</v>
      </c>
      <c r="J485" s="179">
        <f t="shared" si="25"/>
        <v>10.967061420000002</v>
      </c>
      <c r="K485" s="179">
        <f t="shared" si="26"/>
        <v>10.357780230000001</v>
      </c>
      <c r="L485" s="231"/>
      <c r="M485" s="176"/>
    </row>
    <row r="486" spans="1:13" s="1" customFormat="1" ht="87" customHeight="1">
      <c r="A486" s="140"/>
      <c r="B486" s="92" t="s">
        <v>761</v>
      </c>
      <c r="C486" s="287"/>
      <c r="D486" s="42" t="s">
        <v>604</v>
      </c>
      <c r="E486" s="20" t="s">
        <v>748</v>
      </c>
      <c r="F486" s="20" t="s">
        <v>230</v>
      </c>
      <c r="G486" s="154">
        <v>30.93285070072368</v>
      </c>
      <c r="H486" s="181">
        <v>12.185623800000002</v>
      </c>
      <c r="I486" s="179">
        <f t="shared" si="24"/>
        <v>11.576342610000001</v>
      </c>
      <c r="J486" s="179">
        <f t="shared" si="25"/>
        <v>10.967061420000002</v>
      </c>
      <c r="K486" s="179">
        <f t="shared" si="26"/>
        <v>10.357780230000001</v>
      </c>
      <c r="L486" s="231"/>
      <c r="M486" s="176"/>
    </row>
    <row r="487" spans="1:13" s="1" customFormat="1" ht="90" customHeight="1">
      <c r="A487" s="142"/>
      <c r="B487" s="115" t="s">
        <v>762</v>
      </c>
      <c r="C487" s="290"/>
      <c r="D487" s="47" t="s">
        <v>616</v>
      </c>
      <c r="E487" s="10" t="s">
        <v>748</v>
      </c>
      <c r="F487" s="10" t="s">
        <v>230</v>
      </c>
      <c r="G487" s="155">
        <v>30.93285070072368</v>
      </c>
      <c r="H487" s="181">
        <v>12.185623800000002</v>
      </c>
      <c r="I487" s="179">
        <f t="shared" si="24"/>
        <v>11.576342610000001</v>
      </c>
      <c r="J487" s="179">
        <f t="shared" si="25"/>
        <v>10.967061420000002</v>
      </c>
      <c r="K487" s="179">
        <f t="shared" si="26"/>
        <v>10.357780230000001</v>
      </c>
      <c r="L487" s="231"/>
      <c r="M487" s="176"/>
    </row>
    <row r="488" spans="1:13" ht="90.95" customHeight="1">
      <c r="A488" s="141"/>
      <c r="B488" s="246">
        <v>412</v>
      </c>
      <c r="C488" s="246" t="s">
        <v>763</v>
      </c>
      <c r="D488" s="216"/>
      <c r="E488" s="247"/>
      <c r="F488" s="197" t="s">
        <v>26</v>
      </c>
      <c r="G488" s="248"/>
      <c r="H488" s="199">
        <v>0.38257191000000013</v>
      </c>
      <c r="I488" s="195">
        <f t="shared" si="24"/>
        <v>0.36344331450000011</v>
      </c>
      <c r="J488" s="195">
        <f t="shared" si="25"/>
        <v>0.3443147190000001</v>
      </c>
      <c r="K488" s="195">
        <f t="shared" si="26"/>
        <v>0.32518612350000009</v>
      </c>
      <c r="L488" s="230"/>
    </row>
    <row r="489" spans="1:13" ht="90" customHeight="1">
      <c r="A489" s="141"/>
      <c r="B489" s="246">
        <v>413</v>
      </c>
      <c r="C489" s="246" t="s">
        <v>764</v>
      </c>
      <c r="D489" s="216"/>
      <c r="E489" s="247"/>
      <c r="F489" s="197" t="s">
        <v>26</v>
      </c>
      <c r="G489" s="248"/>
      <c r="H489" s="199">
        <v>0.52426521000000004</v>
      </c>
      <c r="I489" s="195">
        <f t="shared" si="24"/>
        <v>0.49805194950000004</v>
      </c>
      <c r="J489" s="195">
        <f t="shared" si="25"/>
        <v>0.47183868900000003</v>
      </c>
      <c r="K489" s="195">
        <f t="shared" si="26"/>
        <v>0.44562542850000003</v>
      </c>
      <c r="L489" s="230"/>
    </row>
    <row r="490" spans="1:13" ht="90" customHeight="1">
      <c r="A490" s="141"/>
      <c r="B490" s="246">
        <v>415</v>
      </c>
      <c r="C490" s="246" t="s">
        <v>765</v>
      </c>
      <c r="D490" s="216"/>
      <c r="E490" s="247"/>
      <c r="F490" s="197" t="s">
        <v>26</v>
      </c>
      <c r="G490" s="248"/>
      <c r="H490" s="199">
        <v>0.81331954200000001</v>
      </c>
      <c r="I490" s="195">
        <f t="shared" si="24"/>
        <v>0.77265356489999992</v>
      </c>
      <c r="J490" s="195">
        <f t="shared" si="25"/>
        <v>0.73198758780000006</v>
      </c>
      <c r="K490" s="195">
        <f t="shared" si="26"/>
        <v>0.69132161069999998</v>
      </c>
      <c r="L490" s="230"/>
    </row>
    <row r="491" spans="1:13" ht="90" customHeight="1">
      <c r="A491" s="141"/>
      <c r="B491" s="143">
        <v>102</v>
      </c>
      <c r="C491" s="143" t="s">
        <v>766</v>
      </c>
      <c r="D491" s="104"/>
      <c r="E491" s="144"/>
      <c r="F491" s="20" t="s">
        <v>26</v>
      </c>
      <c r="G491" s="170"/>
      <c r="H491" s="180">
        <v>0.20970608399999999</v>
      </c>
      <c r="I491" s="179">
        <f t="shared" si="24"/>
        <v>0.19922077979999997</v>
      </c>
      <c r="J491" s="179">
        <f t="shared" si="25"/>
        <v>0.18873547559999998</v>
      </c>
      <c r="K491" s="179">
        <f t="shared" si="26"/>
        <v>0.17825017139999999</v>
      </c>
      <c r="L491" s="230"/>
    </row>
    <row r="492" spans="1:13" ht="90" customHeight="1">
      <c r="A492" s="141"/>
      <c r="B492" s="143">
        <v>104</v>
      </c>
      <c r="C492" s="143" t="s">
        <v>767</v>
      </c>
      <c r="D492" s="104"/>
      <c r="E492" s="144"/>
      <c r="F492" s="20" t="s">
        <v>26</v>
      </c>
      <c r="G492" s="170"/>
      <c r="H492" s="180">
        <v>0.26638340400000005</v>
      </c>
      <c r="I492" s="179">
        <f t="shared" si="24"/>
        <v>0.25306423380000004</v>
      </c>
      <c r="J492" s="179">
        <f t="shared" si="25"/>
        <v>0.23974506360000006</v>
      </c>
      <c r="K492" s="179">
        <f t="shared" si="26"/>
        <v>0.22642589340000002</v>
      </c>
      <c r="L492" s="230"/>
    </row>
    <row r="493" spans="1:13" ht="90" customHeight="1">
      <c r="A493" s="145"/>
      <c r="B493" s="143">
        <v>106</v>
      </c>
      <c r="C493" s="143" t="s">
        <v>768</v>
      </c>
      <c r="D493" s="107"/>
      <c r="E493" s="146"/>
      <c r="F493" s="10" t="s">
        <v>26</v>
      </c>
      <c r="G493" s="153"/>
      <c r="H493" s="180">
        <v>0.38257191000000013</v>
      </c>
      <c r="I493" s="179">
        <f t="shared" si="24"/>
        <v>0.36344331450000011</v>
      </c>
      <c r="J493" s="179">
        <f t="shared" si="25"/>
        <v>0.3443147190000001</v>
      </c>
      <c r="K493" s="179">
        <f t="shared" si="26"/>
        <v>0.32518612350000009</v>
      </c>
      <c r="L493" s="230"/>
    </row>
    <row r="494" spans="1:13" ht="92.1" customHeight="1">
      <c r="A494" s="145"/>
      <c r="B494" s="147">
        <v>108</v>
      </c>
      <c r="C494" s="147" t="s">
        <v>769</v>
      </c>
      <c r="D494" s="107"/>
      <c r="E494" s="146"/>
      <c r="F494" s="10" t="s">
        <v>26</v>
      </c>
      <c r="G494" s="171"/>
      <c r="H494" s="180">
        <v>0.40524283799999999</v>
      </c>
      <c r="I494" s="179">
        <f t="shared" si="24"/>
        <v>0.38498069609999996</v>
      </c>
      <c r="J494" s="179">
        <f t="shared" si="25"/>
        <v>0.36471855419999999</v>
      </c>
      <c r="K494" s="179">
        <f t="shared" si="26"/>
        <v>0.34445641229999996</v>
      </c>
      <c r="L494" s="230"/>
    </row>
    <row r="495" spans="1:13" ht="92.1" customHeight="1">
      <c r="A495" s="141"/>
      <c r="B495" s="92"/>
      <c r="C495" s="104"/>
      <c r="D495" s="104"/>
      <c r="E495" s="148"/>
      <c r="F495" s="20"/>
      <c r="G495" s="170"/>
      <c r="H495" s="180">
        <v>0.303223662</v>
      </c>
      <c r="I495" s="179">
        <f t="shared" si="24"/>
        <v>0.28806247889999997</v>
      </c>
      <c r="J495" s="179">
        <f t="shared" si="25"/>
        <v>0.2729012958</v>
      </c>
      <c r="K495" s="179">
        <f t="shared" si="26"/>
        <v>0.25774011270000002</v>
      </c>
      <c r="L495" s="230"/>
    </row>
    <row r="496" spans="1:13">
      <c r="C496" s="149"/>
      <c r="D496" s="149"/>
      <c r="E496" s="150"/>
      <c r="F496" s="151"/>
    </row>
    <row r="497" spans="3:6">
      <c r="C497" s="149"/>
      <c r="D497" s="149"/>
      <c r="E497" s="150"/>
      <c r="F497" s="151"/>
    </row>
    <row r="498" spans="3:6">
      <c r="C498" s="149"/>
      <c r="D498" s="149"/>
      <c r="E498" s="150"/>
      <c r="F498" s="151"/>
    </row>
    <row r="499" spans="3:6">
      <c r="C499" s="149"/>
      <c r="D499" s="149"/>
      <c r="E499" s="150"/>
      <c r="F499" s="151"/>
    </row>
    <row r="500" spans="3:6">
      <c r="C500" s="149"/>
      <c r="D500" s="149"/>
      <c r="E500" s="150"/>
      <c r="F500" s="151"/>
    </row>
    <row r="501" spans="3:6">
      <c r="C501" s="149"/>
      <c r="D501" s="149"/>
      <c r="E501" s="150"/>
      <c r="F501" s="151"/>
    </row>
    <row r="502" spans="3:6">
      <c r="C502" s="149"/>
      <c r="D502" s="149"/>
      <c r="E502" s="150"/>
      <c r="F502" s="151"/>
    </row>
    <row r="503" spans="3:6">
      <c r="C503" s="149"/>
      <c r="D503" s="149"/>
      <c r="E503" s="150"/>
      <c r="F503" s="151"/>
    </row>
    <row r="504" spans="3:6">
      <c r="C504" s="149"/>
      <c r="D504" s="149"/>
      <c r="E504" s="150"/>
      <c r="F504" s="151"/>
    </row>
    <row r="505" spans="3:6">
      <c r="C505" s="149"/>
      <c r="D505" s="149"/>
      <c r="E505" s="150"/>
      <c r="F505" s="151"/>
    </row>
    <row r="506" spans="3:6">
      <c r="C506" s="149"/>
      <c r="D506" s="149"/>
      <c r="E506" s="150"/>
      <c r="F506" s="151"/>
    </row>
    <row r="507" spans="3:6">
      <c r="C507" s="149"/>
      <c r="D507" s="149"/>
      <c r="E507" s="150"/>
      <c r="F507" s="151"/>
    </row>
    <row r="508" spans="3:6">
      <c r="C508" s="149"/>
      <c r="D508" s="149"/>
      <c r="E508" s="150"/>
      <c r="F508" s="151"/>
    </row>
    <row r="509" spans="3:6">
      <c r="C509" s="149"/>
      <c r="D509" s="149"/>
      <c r="E509" s="150"/>
      <c r="F509" s="151"/>
    </row>
    <row r="510" spans="3:6">
      <c r="C510" s="149"/>
      <c r="D510" s="149"/>
      <c r="E510" s="150"/>
      <c r="F510" s="151"/>
    </row>
    <row r="511" spans="3:6">
      <c r="C511" s="149"/>
      <c r="D511" s="149"/>
      <c r="E511" s="150"/>
      <c r="F511" s="151"/>
    </row>
    <row r="512" spans="3:6">
      <c r="C512" s="149"/>
      <c r="D512" s="149"/>
      <c r="E512" s="150"/>
      <c r="F512" s="151"/>
    </row>
    <row r="513" spans="3:6">
      <c r="C513" s="149"/>
      <c r="D513" s="149"/>
      <c r="E513" s="150"/>
      <c r="F513" s="151"/>
    </row>
    <row r="514" spans="3:6">
      <c r="C514" s="149"/>
      <c r="D514" s="149"/>
      <c r="E514" s="150"/>
      <c r="F514" s="151"/>
    </row>
    <row r="515" spans="3:6">
      <c r="C515" s="149"/>
      <c r="D515" s="149"/>
      <c r="E515" s="150"/>
      <c r="F515" s="151"/>
    </row>
    <row r="516" spans="3:6">
      <c r="C516" s="149"/>
      <c r="D516" s="149"/>
      <c r="E516" s="150"/>
      <c r="F516" s="151"/>
    </row>
    <row r="517" spans="3:6">
      <c r="C517" s="149"/>
      <c r="D517" s="149"/>
      <c r="E517" s="150"/>
      <c r="F517" s="151"/>
    </row>
    <row r="518" spans="3:6">
      <c r="C518" s="149"/>
      <c r="D518" s="149"/>
      <c r="E518" s="150"/>
      <c r="F518" s="151"/>
    </row>
    <row r="519" spans="3:6">
      <c r="C519" s="149"/>
      <c r="D519" s="149"/>
      <c r="E519" s="150"/>
      <c r="F519" s="151"/>
    </row>
    <row r="520" spans="3:6">
      <c r="C520" s="149"/>
      <c r="D520" s="149"/>
      <c r="E520" s="150"/>
      <c r="F520" s="151"/>
    </row>
    <row r="521" spans="3:6">
      <c r="C521" s="149"/>
      <c r="D521" s="149"/>
      <c r="E521" s="150"/>
      <c r="F521" s="151"/>
    </row>
    <row r="522" spans="3:6">
      <c r="C522" s="149"/>
      <c r="D522" s="149"/>
      <c r="E522" s="150"/>
      <c r="F522" s="151"/>
    </row>
    <row r="523" spans="3:6">
      <c r="C523" s="149"/>
      <c r="D523" s="149"/>
      <c r="E523" s="150"/>
      <c r="F523" s="151"/>
    </row>
    <row r="524" spans="3:6">
      <c r="C524" s="149"/>
      <c r="D524" s="149"/>
      <c r="E524" s="150"/>
      <c r="F524" s="151"/>
    </row>
    <row r="525" spans="3:6">
      <c r="C525" s="149"/>
      <c r="D525" s="149"/>
      <c r="E525" s="150"/>
      <c r="F525" s="151"/>
    </row>
    <row r="526" spans="3:6">
      <c r="C526" s="149"/>
      <c r="D526" s="149"/>
      <c r="E526" s="150"/>
      <c r="F526" s="151"/>
    </row>
    <row r="527" spans="3:6">
      <c r="C527" s="149"/>
      <c r="D527" s="149"/>
      <c r="E527" s="150"/>
      <c r="F527" s="151"/>
    </row>
    <row r="528" spans="3:6">
      <c r="C528" s="149"/>
      <c r="D528" s="149"/>
      <c r="E528" s="150"/>
      <c r="F528" s="151"/>
    </row>
    <row r="529" spans="3:6">
      <c r="C529" s="149"/>
      <c r="D529" s="149"/>
      <c r="E529" s="150"/>
      <c r="F529" s="151"/>
    </row>
    <row r="530" spans="3:6">
      <c r="C530" s="149"/>
      <c r="D530" s="149"/>
      <c r="E530" s="150"/>
      <c r="F530" s="151"/>
    </row>
    <row r="531" spans="3:6">
      <c r="C531" s="149"/>
      <c r="D531" s="149"/>
      <c r="E531" s="150"/>
      <c r="F531" s="151"/>
    </row>
    <row r="532" spans="3:6">
      <c r="C532" s="149"/>
      <c r="D532" s="149"/>
      <c r="E532" s="150"/>
      <c r="F532" s="151"/>
    </row>
    <row r="533" spans="3:6">
      <c r="C533" s="149"/>
      <c r="D533" s="149"/>
      <c r="E533" s="150"/>
      <c r="F533" s="151"/>
    </row>
    <row r="534" spans="3:6">
      <c r="C534" s="149"/>
      <c r="D534" s="149"/>
      <c r="E534" s="150"/>
      <c r="F534" s="151"/>
    </row>
    <row r="535" spans="3:6">
      <c r="C535" s="149"/>
      <c r="D535" s="149"/>
      <c r="E535" s="150"/>
      <c r="F535" s="151"/>
    </row>
    <row r="536" spans="3:6">
      <c r="C536" s="149"/>
      <c r="D536" s="149"/>
      <c r="E536" s="150"/>
      <c r="F536" s="151"/>
    </row>
    <row r="537" spans="3:6">
      <c r="C537" s="149"/>
      <c r="D537" s="149"/>
      <c r="E537" s="150"/>
      <c r="F537" s="151"/>
    </row>
    <row r="538" spans="3:6">
      <c r="C538" s="149"/>
      <c r="D538" s="149"/>
      <c r="E538" s="150"/>
      <c r="F538" s="151"/>
    </row>
    <row r="539" spans="3:6">
      <c r="C539" s="149"/>
      <c r="D539" s="149"/>
      <c r="E539" s="150"/>
      <c r="F539" s="151"/>
    </row>
    <row r="540" spans="3:6">
      <c r="C540" s="149"/>
      <c r="D540" s="149"/>
      <c r="E540" s="150"/>
      <c r="F540" s="151"/>
    </row>
    <row r="541" spans="3:6">
      <c r="C541" s="149"/>
      <c r="D541" s="149"/>
      <c r="E541" s="150"/>
      <c r="F541" s="151"/>
    </row>
    <row r="542" spans="3:6">
      <c r="C542" s="149"/>
      <c r="D542" s="149"/>
      <c r="E542" s="150"/>
      <c r="F542" s="151"/>
    </row>
    <row r="543" spans="3:6">
      <c r="C543" s="149"/>
      <c r="D543" s="149"/>
      <c r="E543" s="150"/>
      <c r="F543" s="151"/>
    </row>
    <row r="544" spans="3:6">
      <c r="C544" s="149"/>
      <c r="D544" s="149"/>
      <c r="E544" s="150"/>
      <c r="F544" s="151"/>
    </row>
    <row r="545" spans="3:6">
      <c r="C545" s="149"/>
      <c r="D545" s="149"/>
      <c r="E545" s="150"/>
      <c r="F545" s="151"/>
    </row>
    <row r="546" spans="3:6">
      <c r="C546" s="149"/>
      <c r="D546" s="149"/>
      <c r="E546" s="150"/>
      <c r="F546" s="151"/>
    </row>
    <row r="547" spans="3:6">
      <c r="C547" s="149"/>
      <c r="D547" s="149"/>
      <c r="E547" s="150"/>
      <c r="F547" s="151"/>
    </row>
    <row r="548" spans="3:6">
      <c r="C548" s="149"/>
      <c r="D548" s="149"/>
      <c r="E548" s="150"/>
      <c r="F548" s="151"/>
    </row>
    <row r="549" spans="3:6">
      <c r="C549" s="149"/>
      <c r="D549" s="149"/>
      <c r="E549" s="150"/>
      <c r="F549" s="151"/>
    </row>
    <row r="550" spans="3:6">
      <c r="C550" s="149"/>
      <c r="D550" s="149"/>
      <c r="E550" s="150"/>
      <c r="F550" s="151"/>
    </row>
    <row r="551" spans="3:6">
      <c r="C551" s="149"/>
      <c r="D551" s="149"/>
      <c r="E551" s="150"/>
      <c r="F551" s="151"/>
    </row>
    <row r="552" spans="3:6">
      <c r="C552" s="149"/>
      <c r="D552" s="149"/>
      <c r="E552" s="150"/>
      <c r="F552" s="151"/>
    </row>
    <row r="553" spans="3:6">
      <c r="C553" s="149"/>
      <c r="D553" s="149"/>
      <c r="E553" s="150"/>
      <c r="F553" s="151"/>
    </row>
    <row r="554" spans="3:6">
      <c r="C554" s="149"/>
      <c r="D554" s="149"/>
      <c r="E554" s="150"/>
      <c r="F554" s="151"/>
    </row>
    <row r="555" spans="3:6">
      <c r="C555" s="149"/>
      <c r="D555" s="149"/>
      <c r="E555" s="150"/>
      <c r="F555" s="151"/>
    </row>
    <row r="556" spans="3:6">
      <c r="C556" s="149"/>
      <c r="D556" s="149"/>
      <c r="E556" s="150"/>
      <c r="F556" s="151"/>
    </row>
    <row r="557" spans="3:6">
      <c r="C557" s="149"/>
      <c r="D557" s="149"/>
      <c r="E557" s="150"/>
      <c r="F557" s="151"/>
    </row>
    <row r="558" spans="3:6">
      <c r="C558" s="149"/>
      <c r="D558" s="149"/>
      <c r="E558" s="150"/>
      <c r="F558" s="151"/>
    </row>
    <row r="559" spans="3:6">
      <c r="C559" s="149"/>
      <c r="D559" s="149"/>
      <c r="E559" s="150"/>
      <c r="F559" s="151"/>
    </row>
    <row r="560" spans="3:6">
      <c r="C560" s="149"/>
      <c r="D560" s="149"/>
      <c r="E560" s="150"/>
      <c r="F560" s="151"/>
    </row>
    <row r="561" spans="3:6">
      <c r="C561" s="149"/>
      <c r="D561" s="149"/>
      <c r="E561" s="150"/>
      <c r="F561" s="151"/>
    </row>
    <row r="562" spans="3:6">
      <c r="C562" s="149"/>
      <c r="D562" s="149"/>
      <c r="E562" s="150"/>
      <c r="F562" s="151"/>
    </row>
    <row r="563" spans="3:6">
      <c r="C563" s="149"/>
      <c r="D563" s="149"/>
      <c r="E563" s="150"/>
      <c r="F563" s="151"/>
    </row>
    <row r="564" spans="3:6">
      <c r="C564" s="149"/>
      <c r="D564" s="149"/>
      <c r="E564" s="150"/>
      <c r="F564" s="151"/>
    </row>
    <row r="565" spans="3:6">
      <c r="C565" s="149"/>
      <c r="D565" s="149"/>
      <c r="E565" s="150"/>
      <c r="F565" s="151"/>
    </row>
    <row r="566" spans="3:6">
      <c r="C566" s="149"/>
      <c r="D566" s="149"/>
      <c r="E566" s="150"/>
      <c r="F566" s="151"/>
    </row>
    <row r="567" spans="3:6">
      <c r="C567" s="149"/>
      <c r="D567" s="149"/>
      <c r="E567" s="150"/>
      <c r="F567" s="151"/>
    </row>
    <row r="568" spans="3:6">
      <c r="C568" s="149"/>
      <c r="D568" s="149"/>
      <c r="E568" s="150"/>
      <c r="F568" s="151"/>
    </row>
    <row r="569" spans="3:6">
      <c r="C569" s="149"/>
      <c r="D569" s="149"/>
      <c r="E569" s="150"/>
      <c r="F569" s="151"/>
    </row>
    <row r="570" spans="3:6">
      <c r="C570" s="149"/>
      <c r="D570" s="149"/>
      <c r="E570" s="150"/>
      <c r="F570" s="151"/>
    </row>
    <row r="571" spans="3:6">
      <c r="C571" s="149"/>
      <c r="D571" s="149"/>
      <c r="E571" s="150"/>
      <c r="F571" s="151"/>
    </row>
    <row r="572" spans="3:6">
      <c r="C572" s="149"/>
      <c r="D572" s="149"/>
      <c r="E572" s="150"/>
      <c r="F572" s="151"/>
    </row>
    <row r="573" spans="3:6">
      <c r="C573" s="149"/>
      <c r="D573" s="149"/>
      <c r="E573" s="150"/>
      <c r="F573" s="151"/>
    </row>
    <row r="574" spans="3:6">
      <c r="C574" s="149"/>
      <c r="D574" s="149"/>
      <c r="E574" s="150"/>
      <c r="F574" s="151"/>
    </row>
    <row r="575" spans="3:6">
      <c r="C575" s="149"/>
      <c r="D575" s="149"/>
      <c r="E575" s="150"/>
      <c r="F575" s="151"/>
    </row>
    <row r="576" spans="3:6">
      <c r="C576" s="149"/>
      <c r="D576" s="149"/>
      <c r="E576" s="150"/>
      <c r="F576" s="151"/>
    </row>
    <row r="577" spans="3:6">
      <c r="C577" s="149"/>
      <c r="D577" s="149"/>
      <c r="E577" s="150"/>
      <c r="F577" s="151"/>
    </row>
    <row r="578" spans="3:6">
      <c r="C578" s="149"/>
      <c r="D578" s="149"/>
      <c r="E578" s="150"/>
      <c r="F578" s="151"/>
    </row>
    <row r="579" spans="3:6">
      <c r="C579" s="149"/>
      <c r="D579" s="149"/>
      <c r="E579" s="150"/>
      <c r="F579" s="151"/>
    </row>
    <row r="580" spans="3:6">
      <c r="C580" s="149"/>
      <c r="D580" s="149"/>
      <c r="E580" s="150"/>
      <c r="F580" s="151"/>
    </row>
    <row r="581" spans="3:6">
      <c r="C581" s="149"/>
      <c r="D581" s="149"/>
      <c r="E581" s="150"/>
      <c r="F581" s="151"/>
    </row>
    <row r="582" spans="3:6">
      <c r="C582" s="149"/>
      <c r="D582" s="149"/>
      <c r="E582" s="150"/>
      <c r="F582" s="151"/>
    </row>
    <row r="583" spans="3:6">
      <c r="C583" s="149"/>
      <c r="D583" s="149"/>
      <c r="E583" s="150"/>
      <c r="F583" s="151"/>
    </row>
    <row r="584" spans="3:6">
      <c r="C584" s="149"/>
      <c r="D584" s="149"/>
      <c r="E584" s="150"/>
      <c r="F584" s="151"/>
    </row>
    <row r="585" spans="3:6">
      <c r="C585" s="149"/>
      <c r="D585" s="149"/>
      <c r="E585" s="150"/>
      <c r="F585" s="151"/>
    </row>
    <row r="586" spans="3:6">
      <c r="C586" s="149"/>
      <c r="D586" s="149"/>
      <c r="E586" s="150"/>
      <c r="F586" s="151"/>
    </row>
    <row r="587" spans="3:6">
      <c r="C587" s="149"/>
      <c r="D587" s="149"/>
      <c r="E587" s="150"/>
      <c r="F587" s="151"/>
    </row>
    <row r="588" spans="3:6">
      <c r="C588" s="149"/>
      <c r="D588" s="149"/>
      <c r="E588" s="150"/>
      <c r="F588" s="151"/>
    </row>
    <row r="589" spans="3:6">
      <c r="C589" s="149"/>
      <c r="D589" s="149"/>
      <c r="E589" s="150"/>
      <c r="F589" s="151"/>
    </row>
    <row r="590" spans="3:6">
      <c r="C590" s="149"/>
      <c r="D590" s="149"/>
      <c r="E590" s="150"/>
      <c r="F590" s="151"/>
    </row>
    <row r="591" spans="3:6">
      <c r="C591" s="149"/>
      <c r="D591" s="149"/>
      <c r="E591" s="150"/>
      <c r="F591" s="151"/>
    </row>
    <row r="592" spans="3:6">
      <c r="C592" s="149"/>
      <c r="D592" s="149"/>
      <c r="E592" s="150"/>
      <c r="F592" s="151"/>
    </row>
    <row r="593" spans="3:6">
      <c r="C593" s="149"/>
      <c r="D593" s="149"/>
      <c r="E593" s="150"/>
      <c r="F593" s="151"/>
    </row>
    <row r="594" spans="3:6">
      <c r="C594" s="149"/>
      <c r="D594" s="149"/>
      <c r="E594" s="150"/>
      <c r="F594" s="151"/>
    </row>
    <row r="595" spans="3:6">
      <c r="C595" s="149"/>
      <c r="D595" s="149"/>
      <c r="E595" s="150"/>
      <c r="F595" s="151"/>
    </row>
    <row r="596" spans="3:6">
      <c r="C596" s="149"/>
      <c r="D596" s="149"/>
      <c r="E596" s="150"/>
      <c r="F596" s="151"/>
    </row>
    <row r="597" spans="3:6">
      <c r="C597" s="149"/>
      <c r="D597" s="149"/>
      <c r="E597" s="150"/>
      <c r="F597" s="151"/>
    </row>
    <row r="598" spans="3:6">
      <c r="C598" s="149"/>
      <c r="D598" s="149"/>
      <c r="E598" s="150"/>
      <c r="F598" s="151"/>
    </row>
    <row r="599" spans="3:6">
      <c r="C599" s="149"/>
      <c r="D599" s="149"/>
      <c r="E599" s="150"/>
      <c r="F599" s="151"/>
    </row>
    <row r="600" spans="3:6">
      <c r="C600" s="149"/>
      <c r="D600" s="149"/>
      <c r="E600" s="150"/>
      <c r="F600" s="151"/>
    </row>
    <row r="601" spans="3:6">
      <c r="C601" s="149"/>
      <c r="D601" s="149"/>
      <c r="E601" s="150"/>
      <c r="F601" s="151"/>
    </row>
    <row r="602" spans="3:6">
      <c r="C602" s="149"/>
      <c r="D602" s="149"/>
      <c r="E602" s="150"/>
      <c r="F602" s="151"/>
    </row>
    <row r="603" spans="3:6">
      <c r="C603" s="149"/>
      <c r="D603" s="149"/>
      <c r="E603" s="150"/>
      <c r="F603" s="151"/>
    </row>
    <row r="604" spans="3:6">
      <c r="C604" s="149"/>
      <c r="D604" s="149"/>
      <c r="E604" s="150"/>
      <c r="F604" s="151"/>
    </row>
    <row r="605" spans="3:6">
      <c r="C605" s="149"/>
      <c r="D605" s="149"/>
      <c r="E605" s="150"/>
      <c r="F605" s="151"/>
    </row>
    <row r="606" spans="3:6">
      <c r="C606" s="149"/>
      <c r="D606" s="149"/>
      <c r="E606" s="150"/>
      <c r="F606" s="151"/>
    </row>
    <row r="607" spans="3:6">
      <c r="C607" s="149"/>
      <c r="D607" s="149"/>
      <c r="E607" s="150"/>
      <c r="F607" s="151"/>
    </row>
    <row r="608" spans="3:6">
      <c r="C608" s="149"/>
      <c r="D608" s="149"/>
      <c r="E608" s="150"/>
      <c r="F608" s="151"/>
    </row>
    <row r="609" spans="3:6">
      <c r="C609" s="149"/>
      <c r="D609" s="149"/>
      <c r="E609" s="150"/>
      <c r="F609" s="151"/>
    </row>
    <row r="610" spans="3:6">
      <c r="C610" s="149"/>
      <c r="D610" s="149"/>
      <c r="E610" s="150"/>
      <c r="F610" s="151"/>
    </row>
    <row r="611" spans="3:6">
      <c r="C611" s="149"/>
      <c r="D611" s="149"/>
      <c r="E611" s="150"/>
      <c r="F611" s="151"/>
    </row>
    <row r="612" spans="3:6">
      <c r="C612" s="149"/>
      <c r="D612" s="149"/>
      <c r="E612" s="150"/>
      <c r="F612" s="151"/>
    </row>
    <row r="613" spans="3:6">
      <c r="C613" s="149"/>
      <c r="D613" s="149"/>
      <c r="E613" s="150"/>
      <c r="F613" s="151"/>
    </row>
    <row r="614" spans="3:6">
      <c r="C614" s="149"/>
      <c r="D614" s="149"/>
      <c r="E614" s="150"/>
      <c r="F614" s="151"/>
    </row>
    <row r="615" spans="3:6">
      <c r="C615" s="149"/>
      <c r="D615" s="149"/>
      <c r="E615" s="150"/>
      <c r="F615" s="151"/>
    </row>
    <row r="616" spans="3:6">
      <c r="C616" s="149"/>
      <c r="D616" s="149"/>
      <c r="E616" s="150"/>
      <c r="F616" s="151"/>
    </row>
    <row r="617" spans="3:6">
      <c r="C617" s="149"/>
      <c r="D617" s="149"/>
      <c r="E617" s="150"/>
      <c r="F617" s="151"/>
    </row>
    <row r="618" spans="3:6">
      <c r="C618" s="149"/>
      <c r="D618" s="149"/>
      <c r="E618" s="150"/>
      <c r="F618" s="151"/>
    </row>
    <row r="619" spans="3:6">
      <c r="C619" s="149"/>
      <c r="D619" s="149"/>
      <c r="E619" s="150"/>
      <c r="F619" s="151"/>
    </row>
    <row r="620" spans="3:6">
      <c r="C620" s="149"/>
      <c r="D620" s="149"/>
      <c r="E620" s="150"/>
      <c r="F620" s="151"/>
    </row>
  </sheetData>
  <sheetProtection selectLockedCells="1"/>
  <protectedRanges>
    <protectedRange password="C7D9" sqref="G279:G284 G130:G150 G286:G65445 G15:G59 G154:G277" name="区域1" securityDescriptor="O:WDG:WDD:"/>
    <protectedRange sqref="G278" name="区域1_1"/>
    <protectedRange sqref="G285" name="区域1_2"/>
    <protectedRange password="C7D9" sqref="G13:G14" name="区域1_3" securityDescriptor="O:WDG:WDD:"/>
  </protectedRanges>
  <mergeCells count="344">
    <mergeCell ref="J13:J14"/>
    <mergeCell ref="K13:K14"/>
    <mergeCell ref="L13:L14"/>
    <mergeCell ref="H12:K12"/>
    <mergeCell ref="A13:A14"/>
    <mergeCell ref="B13:B14"/>
    <mergeCell ref="C13:C14"/>
    <mergeCell ref="D13:D14"/>
    <mergeCell ref="E13:E14"/>
    <mergeCell ref="F13:F14"/>
    <mergeCell ref="G13:G14"/>
    <mergeCell ref="H13:H14"/>
    <mergeCell ref="I13:I14"/>
    <mergeCell ref="A438:A439"/>
    <mergeCell ref="A440:A441"/>
    <mergeCell ref="A442:A443"/>
    <mergeCell ref="C358:C359"/>
    <mergeCell ref="A401:A403"/>
    <mergeCell ref="A404:A407"/>
    <mergeCell ref="A408:A411"/>
    <mergeCell ref="A412:A416"/>
    <mergeCell ref="A417:A419"/>
    <mergeCell ref="A420:A422"/>
    <mergeCell ref="A423:A425"/>
    <mergeCell ref="A426:A428"/>
    <mergeCell ref="C378:C383"/>
    <mergeCell ref="C384:C390"/>
    <mergeCell ref="C391:C393"/>
    <mergeCell ref="C394:C400"/>
    <mergeCell ref="C401:C403"/>
    <mergeCell ref="C404:C407"/>
    <mergeCell ref="C15:C17"/>
    <mergeCell ref="C19:C21"/>
    <mergeCell ref="C22:C24"/>
    <mergeCell ref="D50:F50"/>
    <mergeCell ref="D51:F51"/>
    <mergeCell ref="D52:F52"/>
    <mergeCell ref="D53:F53"/>
    <mergeCell ref="C25:C27"/>
    <mergeCell ref="C28:C29"/>
    <mergeCell ref="C30:C31"/>
    <mergeCell ref="D54:F54"/>
    <mergeCell ref="C33:C35"/>
    <mergeCell ref="C36:C38"/>
    <mergeCell ref="C40:C43"/>
    <mergeCell ref="E36:E38"/>
    <mergeCell ref="D55:F55"/>
    <mergeCell ref="D56:F56"/>
    <mergeCell ref="D57:F57"/>
    <mergeCell ref="D58:F58"/>
    <mergeCell ref="D48:F48"/>
    <mergeCell ref="D49:F49"/>
    <mergeCell ref="D59:F59"/>
    <mergeCell ref="B62:C62"/>
    <mergeCell ref="B63:C63"/>
    <mergeCell ref="B115:C115"/>
    <mergeCell ref="B116:C116"/>
    <mergeCell ref="C125:E125"/>
    <mergeCell ref="C126:E126"/>
    <mergeCell ref="C127:E127"/>
    <mergeCell ref="E85:E86"/>
    <mergeCell ref="E87:E88"/>
    <mergeCell ref="E89:E90"/>
    <mergeCell ref="E91:E92"/>
    <mergeCell ref="B101:C102"/>
    <mergeCell ref="B65:B67"/>
    <mergeCell ref="B76:C77"/>
    <mergeCell ref="B78:C79"/>
    <mergeCell ref="B97:C98"/>
    <mergeCell ref="B99:C100"/>
    <mergeCell ref="C65:C67"/>
    <mergeCell ref="B72:C73"/>
    <mergeCell ref="B74:C75"/>
    <mergeCell ref="B80:C81"/>
    <mergeCell ref="B82:C83"/>
    <mergeCell ref="B84:C84"/>
    <mergeCell ref="B174:C174"/>
    <mergeCell ref="E151:E153"/>
    <mergeCell ref="E154:E155"/>
    <mergeCell ref="E156:E158"/>
    <mergeCell ref="E165:E167"/>
    <mergeCell ref="E162:E164"/>
    <mergeCell ref="B142:C144"/>
    <mergeCell ref="B145:C147"/>
    <mergeCell ref="B170:C171"/>
    <mergeCell ref="B165:C167"/>
    <mergeCell ref="B172:C173"/>
    <mergeCell ref="B154:C155"/>
    <mergeCell ref="E133:E135"/>
    <mergeCell ref="E136:E138"/>
    <mergeCell ref="E139:E141"/>
    <mergeCell ref="E142:E144"/>
    <mergeCell ref="E159:E161"/>
    <mergeCell ref="E168:E169"/>
    <mergeCell ref="E170:E171"/>
    <mergeCell ref="E172:E173"/>
    <mergeCell ref="B162:C164"/>
    <mergeCell ref="B183:C183"/>
    <mergeCell ref="B184:C184"/>
    <mergeCell ref="B185:C185"/>
    <mergeCell ref="B178:C178"/>
    <mergeCell ref="B179:C179"/>
    <mergeCell ref="B180:C180"/>
    <mergeCell ref="B181:C181"/>
    <mergeCell ref="A99:A100"/>
    <mergeCell ref="A101:A102"/>
    <mergeCell ref="A103:A104"/>
    <mergeCell ref="A105:A106"/>
    <mergeCell ref="A107:A108"/>
    <mergeCell ref="A109:A110"/>
    <mergeCell ref="A111:A112"/>
    <mergeCell ref="A113:A114"/>
    <mergeCell ref="A117:A118"/>
    <mergeCell ref="A119:A120"/>
    <mergeCell ref="A121:A122"/>
    <mergeCell ref="A123:A124"/>
    <mergeCell ref="A130:A132"/>
    <mergeCell ref="A133:A135"/>
    <mergeCell ref="B175:C175"/>
    <mergeCell ref="B176:C176"/>
    <mergeCell ref="B177:C177"/>
    <mergeCell ref="A60:A61"/>
    <mergeCell ref="A62:A63"/>
    <mergeCell ref="A65:A67"/>
    <mergeCell ref="A69:A71"/>
    <mergeCell ref="A72:A73"/>
    <mergeCell ref="A85:A88"/>
    <mergeCell ref="A89:A92"/>
    <mergeCell ref="A93:A96"/>
    <mergeCell ref="A97:A98"/>
    <mergeCell ref="A74:A75"/>
    <mergeCell ref="A76:A77"/>
    <mergeCell ref="A78:A83"/>
    <mergeCell ref="A136:A138"/>
    <mergeCell ref="A139:A141"/>
    <mergeCell ref="A142:A144"/>
    <mergeCell ref="A146:A147"/>
    <mergeCell ref="A149:A150"/>
    <mergeCell ref="A151:A169"/>
    <mergeCell ref="A170:A171"/>
    <mergeCell ref="A172:A173"/>
    <mergeCell ref="A178:A179"/>
    <mergeCell ref="A180:A181"/>
    <mergeCell ref="A182:A183"/>
    <mergeCell ref="A184:A185"/>
    <mergeCell ref="A186:A187"/>
    <mergeCell ref="A188:A189"/>
    <mergeCell ref="A195:A196"/>
    <mergeCell ref="A202:A203"/>
    <mergeCell ref="A211:A212"/>
    <mergeCell ref="A213:A214"/>
    <mergeCell ref="A215:A216"/>
    <mergeCell ref="A217:A218"/>
    <mergeCell ref="A220:A225"/>
    <mergeCell ref="A232:A237"/>
    <mergeCell ref="A238:A242"/>
    <mergeCell ref="A243:A246"/>
    <mergeCell ref="A247:A251"/>
    <mergeCell ref="A252:A258"/>
    <mergeCell ref="A262:A265"/>
    <mergeCell ref="A273:A274"/>
    <mergeCell ref="A276:A278"/>
    <mergeCell ref="A279:A280"/>
    <mergeCell ref="A285:A286"/>
    <mergeCell ref="A288:A290"/>
    <mergeCell ref="A296:A297"/>
    <mergeCell ref="A298:A299"/>
    <mergeCell ref="A320:A323"/>
    <mergeCell ref="A324:A327"/>
    <mergeCell ref="A328:A331"/>
    <mergeCell ref="A332:A335"/>
    <mergeCell ref="A336:A339"/>
    <mergeCell ref="A366:A370"/>
    <mergeCell ref="A371:A377"/>
    <mergeCell ref="A378:A383"/>
    <mergeCell ref="A384:A390"/>
    <mergeCell ref="A391:A393"/>
    <mergeCell ref="A394:A400"/>
    <mergeCell ref="A363:A364"/>
    <mergeCell ref="A360:A361"/>
    <mergeCell ref="A358:A359"/>
    <mergeCell ref="A444:A446"/>
    <mergeCell ref="A452:A457"/>
    <mergeCell ref="A459:A463"/>
    <mergeCell ref="A464:A468"/>
    <mergeCell ref="A469:A475"/>
    <mergeCell ref="B288:B290"/>
    <mergeCell ref="B85:C86"/>
    <mergeCell ref="B87:C88"/>
    <mergeCell ref="B89:C90"/>
    <mergeCell ref="B91:C92"/>
    <mergeCell ref="B189:C189"/>
    <mergeCell ref="B186:C186"/>
    <mergeCell ref="C213:C214"/>
    <mergeCell ref="B109:C110"/>
    <mergeCell ref="B190:C190"/>
    <mergeCell ref="B191:C191"/>
    <mergeCell ref="B192:C192"/>
    <mergeCell ref="B187:C187"/>
    <mergeCell ref="B188:C188"/>
    <mergeCell ref="B182:C182"/>
    <mergeCell ref="B193:C193"/>
    <mergeCell ref="C215:C216"/>
    <mergeCell ref="C217:C218"/>
    <mergeCell ref="C195:C196"/>
    <mergeCell ref="C202:C203"/>
    <mergeCell ref="C207:C210"/>
    <mergeCell ref="C211:C212"/>
    <mergeCell ref="C220:C225"/>
    <mergeCell ref="C226:C227"/>
    <mergeCell ref="C228:C229"/>
    <mergeCell ref="C230:C231"/>
    <mergeCell ref="C232:C237"/>
    <mergeCell ref="C238:C242"/>
    <mergeCell ref="C243:C246"/>
    <mergeCell ref="C247:C251"/>
    <mergeCell ref="C252:C258"/>
    <mergeCell ref="C262:C264"/>
    <mergeCell ref="C276:C278"/>
    <mergeCell ref="C279:C280"/>
    <mergeCell ref="C285:C286"/>
    <mergeCell ref="C288:C290"/>
    <mergeCell ref="C296:C297"/>
    <mergeCell ref="C432:C435"/>
    <mergeCell ref="C444:C446"/>
    <mergeCell ref="C448:C451"/>
    <mergeCell ref="C298:C299"/>
    <mergeCell ref="C320:C323"/>
    <mergeCell ref="C324:C327"/>
    <mergeCell ref="C328:C331"/>
    <mergeCell ref="C332:C335"/>
    <mergeCell ref="C336:C339"/>
    <mergeCell ref="C340:C345"/>
    <mergeCell ref="C366:C370"/>
    <mergeCell ref="C371:C377"/>
    <mergeCell ref="C360:C361"/>
    <mergeCell ref="C363:C364"/>
    <mergeCell ref="C438:C439"/>
    <mergeCell ref="C440:C441"/>
    <mergeCell ref="C442:C443"/>
    <mergeCell ref="C479:C482"/>
    <mergeCell ref="C484:C487"/>
    <mergeCell ref="E22:E24"/>
    <mergeCell ref="E25:E27"/>
    <mergeCell ref="E28:E29"/>
    <mergeCell ref="E30:E31"/>
    <mergeCell ref="E33:E35"/>
    <mergeCell ref="E122:E123"/>
    <mergeCell ref="E130:E132"/>
    <mergeCell ref="E93:E94"/>
    <mergeCell ref="E95:E96"/>
    <mergeCell ref="E103:E104"/>
    <mergeCell ref="E105:E106"/>
    <mergeCell ref="E109:E110"/>
    <mergeCell ref="E111:E112"/>
    <mergeCell ref="C128:E128"/>
    <mergeCell ref="C129:E129"/>
    <mergeCell ref="E145:E147"/>
    <mergeCell ref="E148:E150"/>
    <mergeCell ref="C408:C411"/>
    <mergeCell ref="C412:C416"/>
    <mergeCell ref="C417:C419"/>
    <mergeCell ref="C420:C422"/>
    <mergeCell ref="C423:C425"/>
    <mergeCell ref="F159:F161"/>
    <mergeCell ref="E202:E203"/>
    <mergeCell ref="E211:E212"/>
    <mergeCell ref="E220:E225"/>
    <mergeCell ref="E232:E237"/>
    <mergeCell ref="E238:E242"/>
    <mergeCell ref="E243:E246"/>
    <mergeCell ref="E247:E251"/>
    <mergeCell ref="E371:E377"/>
    <mergeCell ref="E252:E258"/>
    <mergeCell ref="E262:E265"/>
    <mergeCell ref="E296:E297"/>
    <mergeCell ref="E320:E323"/>
    <mergeCell ref="E324:E327"/>
    <mergeCell ref="E328:E331"/>
    <mergeCell ref="E479:E482"/>
    <mergeCell ref="F103:F104"/>
    <mergeCell ref="F105:F106"/>
    <mergeCell ref="F130:F132"/>
    <mergeCell ref="F133:F135"/>
    <mergeCell ref="F136:F138"/>
    <mergeCell ref="F139:F141"/>
    <mergeCell ref="F162:F164"/>
    <mergeCell ref="F165:F167"/>
    <mergeCell ref="F168:F169"/>
    <mergeCell ref="F145:F147"/>
    <mergeCell ref="F148:F150"/>
    <mergeCell ref="F151:F153"/>
    <mergeCell ref="F154:F155"/>
    <mergeCell ref="F156:F158"/>
    <mergeCell ref="E426:E428"/>
    <mergeCell ref="E444:E446"/>
    <mergeCell ref="E384:E390"/>
    <mergeCell ref="E391:E393"/>
    <mergeCell ref="E394:E400"/>
    <mergeCell ref="E401:E403"/>
    <mergeCell ref="E404:E407"/>
    <mergeCell ref="E408:E411"/>
    <mergeCell ref="F142:F144"/>
    <mergeCell ref="E113:E114"/>
    <mergeCell ref="E116:E117"/>
    <mergeCell ref="E118:E119"/>
    <mergeCell ref="E120:E121"/>
    <mergeCell ref="B105:C106"/>
    <mergeCell ref="B69:C71"/>
    <mergeCell ref="B111:C112"/>
    <mergeCell ref="B121:C122"/>
    <mergeCell ref="E476:E478"/>
    <mergeCell ref="E412:E416"/>
    <mergeCell ref="E417:E419"/>
    <mergeCell ref="E420:E422"/>
    <mergeCell ref="E423:E425"/>
    <mergeCell ref="E332:E335"/>
    <mergeCell ref="E336:E339"/>
    <mergeCell ref="E340:E345"/>
    <mergeCell ref="E366:E370"/>
    <mergeCell ref="E378:E383"/>
    <mergeCell ref="C452:C457"/>
    <mergeCell ref="C459:C463"/>
    <mergeCell ref="C464:C468"/>
    <mergeCell ref="C469:C475"/>
    <mergeCell ref="C476:C478"/>
    <mergeCell ref="C426:C428"/>
    <mergeCell ref="B151:C153"/>
    <mergeCell ref="B148:C150"/>
    <mergeCell ref="B156:C158"/>
    <mergeCell ref="B168:C169"/>
    <mergeCell ref="B159:C161"/>
    <mergeCell ref="B123:C124"/>
    <mergeCell ref="B93:C94"/>
    <mergeCell ref="B95:C96"/>
    <mergeCell ref="B107:C108"/>
    <mergeCell ref="B117:C118"/>
    <mergeCell ref="B119:C120"/>
    <mergeCell ref="B103:C104"/>
    <mergeCell ref="B136:C138"/>
    <mergeCell ref="B139:C141"/>
    <mergeCell ref="B130:C132"/>
    <mergeCell ref="B133:C135"/>
    <mergeCell ref="B113:C114"/>
  </mergeCells>
  <printOptions gridLines="1"/>
  <pageMargins left="0.2" right="0.08" top="0.24" bottom="0.12" header="0.2" footer="0.2"/>
  <pageSetup paperSize="9" scale="60" fitToWidth="0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LBT</vt:lpstr>
    </vt:vector>
  </TitlesOfParts>
  <Manager/>
  <Company/>
  <LinksUpToDate>false</LinksUpToDate>
  <CharactersWithSpaces>0</CharactersWithSpaces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Vova</dc:creator>
  <cp:keywords/>
  <dc:description/>
  <cp:lastModifiedBy>Alex</cp:lastModifiedBy>
  <cp:revision>1</cp:revision>
  <cp:lastPrinted>2015-04-24T08:32:00Z</cp:lastPrinted>
  <dcterms:created xsi:type="dcterms:W3CDTF">2013-05-24T01:42:03Z</dcterms:created>
  <dcterms:modified xsi:type="dcterms:W3CDTF">2016-11-10T08:22:26Z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2052-10.1.0.5850</vt:lpwstr>
  </property>
</Properties>
</file>